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01\DeskTop\"/>
    </mc:Choice>
  </mc:AlternateContent>
  <bookViews>
    <workbookView xWindow="0" yWindow="0" windowWidth="16785" windowHeight="6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4" i="1" l="1"/>
  <c r="F311" i="1"/>
  <c r="F14" i="1"/>
  <c r="H14" i="1"/>
  <c r="H37" i="1"/>
  <c r="H27" i="1"/>
  <c r="H50" i="1"/>
  <c r="H60" i="1"/>
  <c r="H73" i="1"/>
  <c r="H83" i="1"/>
  <c r="H95" i="1"/>
  <c r="H106" i="1"/>
  <c r="G483" i="1"/>
  <c r="F483" i="1"/>
  <c r="B484" i="1"/>
  <c r="A484" i="1"/>
  <c r="L483" i="1"/>
  <c r="J483" i="1"/>
  <c r="I483" i="1"/>
  <c r="H483" i="1"/>
  <c r="B471" i="1"/>
  <c r="L470" i="1"/>
  <c r="J470" i="1"/>
  <c r="I470" i="1"/>
  <c r="H470" i="1"/>
  <c r="G470" i="1"/>
  <c r="G484" i="1" s="1"/>
  <c r="F470" i="1"/>
  <c r="B460" i="1"/>
  <c r="A460" i="1"/>
  <c r="L459" i="1"/>
  <c r="J459" i="1"/>
  <c r="I459" i="1"/>
  <c r="H459" i="1"/>
  <c r="G459" i="1"/>
  <c r="F459" i="1"/>
  <c r="B447" i="1"/>
  <c r="L446" i="1"/>
  <c r="J446" i="1"/>
  <c r="I446" i="1"/>
  <c r="H446" i="1"/>
  <c r="G446" i="1"/>
  <c r="F446" i="1"/>
  <c r="B435" i="1"/>
  <c r="A435" i="1"/>
  <c r="L434" i="1"/>
  <c r="J434" i="1"/>
  <c r="I434" i="1"/>
  <c r="H434" i="1"/>
  <c r="G434" i="1"/>
  <c r="B422" i="1"/>
  <c r="L421" i="1"/>
  <c r="J421" i="1"/>
  <c r="J435" i="1" s="1"/>
  <c r="I421" i="1"/>
  <c r="H421" i="1"/>
  <c r="H435" i="1" s="1"/>
  <c r="G421" i="1"/>
  <c r="F421" i="1"/>
  <c r="F435" i="1" s="1"/>
  <c r="B412" i="1"/>
  <c r="A412" i="1"/>
  <c r="L411" i="1"/>
  <c r="J411" i="1"/>
  <c r="I411" i="1"/>
  <c r="H411" i="1"/>
  <c r="G411" i="1"/>
  <c r="F411" i="1"/>
  <c r="B399" i="1"/>
  <c r="L398" i="1"/>
  <c r="J398" i="1"/>
  <c r="I398" i="1"/>
  <c r="H398" i="1"/>
  <c r="G398" i="1"/>
  <c r="F398" i="1"/>
  <c r="B387" i="1"/>
  <c r="A387" i="1"/>
  <c r="L386" i="1"/>
  <c r="J386" i="1"/>
  <c r="I386" i="1"/>
  <c r="H386" i="1"/>
  <c r="G386" i="1"/>
  <c r="F386" i="1"/>
  <c r="B374" i="1"/>
  <c r="L373" i="1"/>
  <c r="J373" i="1"/>
  <c r="I373" i="1"/>
  <c r="H373" i="1"/>
  <c r="G373" i="1"/>
  <c r="F373" i="1"/>
  <c r="J249" i="1"/>
  <c r="G249" i="1"/>
  <c r="F249" i="1"/>
  <c r="B362" i="1"/>
  <c r="A362" i="1"/>
  <c r="L361" i="1"/>
  <c r="J361" i="1"/>
  <c r="I361" i="1"/>
  <c r="H361" i="1"/>
  <c r="G361" i="1"/>
  <c r="F361" i="1"/>
  <c r="B349" i="1"/>
  <c r="L348" i="1"/>
  <c r="J348" i="1"/>
  <c r="I348" i="1"/>
  <c r="H348" i="1"/>
  <c r="G348" i="1"/>
  <c r="F348" i="1"/>
  <c r="B337" i="1"/>
  <c r="A337" i="1"/>
  <c r="L336" i="1"/>
  <c r="J336" i="1"/>
  <c r="I336" i="1"/>
  <c r="H336" i="1"/>
  <c r="G336" i="1"/>
  <c r="F336" i="1"/>
  <c r="B324" i="1"/>
  <c r="L323" i="1"/>
  <c r="J323" i="1"/>
  <c r="I323" i="1"/>
  <c r="H323" i="1"/>
  <c r="G323" i="1"/>
  <c r="F323" i="1"/>
  <c r="B312" i="1"/>
  <c r="A312" i="1"/>
  <c r="L311" i="1"/>
  <c r="J311" i="1"/>
  <c r="I311" i="1"/>
  <c r="H311" i="1"/>
  <c r="G311" i="1"/>
  <c r="B299" i="1"/>
  <c r="L298" i="1"/>
  <c r="J298" i="1"/>
  <c r="J312" i="1" s="1"/>
  <c r="I298" i="1"/>
  <c r="H298" i="1"/>
  <c r="H312" i="1" s="1"/>
  <c r="G298" i="1"/>
  <c r="F298" i="1"/>
  <c r="B288" i="1"/>
  <c r="A288" i="1"/>
  <c r="L287" i="1"/>
  <c r="J287" i="1"/>
  <c r="I287" i="1"/>
  <c r="H287" i="1"/>
  <c r="G287" i="1"/>
  <c r="F287" i="1"/>
  <c r="B275" i="1"/>
  <c r="L274" i="1"/>
  <c r="J274" i="1"/>
  <c r="I274" i="1"/>
  <c r="H274" i="1"/>
  <c r="G274" i="1"/>
  <c r="F274" i="1"/>
  <c r="B263" i="1"/>
  <c r="A263" i="1"/>
  <c r="L262" i="1"/>
  <c r="J262" i="1"/>
  <c r="I262" i="1"/>
  <c r="H262" i="1"/>
  <c r="G262" i="1"/>
  <c r="F262" i="1"/>
  <c r="B250" i="1"/>
  <c r="A250" i="1"/>
  <c r="L249" i="1"/>
  <c r="L263" i="1" s="1"/>
  <c r="I249" i="1"/>
  <c r="I263" i="1" s="1"/>
  <c r="H249" i="1"/>
  <c r="G263" i="1"/>
  <c r="H263" i="1" l="1"/>
  <c r="G288" i="1"/>
  <c r="I288" i="1"/>
  <c r="L288" i="1"/>
  <c r="F312" i="1"/>
  <c r="F263" i="1"/>
  <c r="J263" i="1"/>
  <c r="G460" i="1"/>
  <c r="I460" i="1"/>
  <c r="L460" i="1"/>
  <c r="F460" i="1"/>
  <c r="H460" i="1"/>
  <c r="J460" i="1"/>
  <c r="H484" i="1"/>
  <c r="J484" i="1"/>
  <c r="G435" i="1"/>
  <c r="I435" i="1"/>
  <c r="L435" i="1"/>
  <c r="F484" i="1"/>
  <c r="G337" i="1"/>
  <c r="I337" i="1"/>
  <c r="L337" i="1"/>
  <c r="F362" i="1"/>
  <c r="H362" i="1"/>
  <c r="J362" i="1"/>
  <c r="F387" i="1"/>
  <c r="H387" i="1"/>
  <c r="J387" i="1"/>
  <c r="G412" i="1"/>
  <c r="I412" i="1"/>
  <c r="L412" i="1"/>
  <c r="F412" i="1"/>
  <c r="H412" i="1"/>
  <c r="J412" i="1"/>
  <c r="I484" i="1"/>
  <c r="L484" i="1"/>
  <c r="F288" i="1"/>
  <c r="H288" i="1"/>
  <c r="J288" i="1"/>
  <c r="G312" i="1"/>
  <c r="I312" i="1"/>
  <c r="L312" i="1"/>
  <c r="F337" i="1"/>
  <c r="H337" i="1"/>
  <c r="J337" i="1"/>
  <c r="G362" i="1"/>
  <c r="I362" i="1"/>
  <c r="L362" i="1"/>
  <c r="G387" i="1"/>
  <c r="I387" i="1"/>
  <c r="L387" i="1"/>
  <c r="B239" i="1"/>
  <c r="A239" i="1"/>
  <c r="L238" i="1"/>
  <c r="J238" i="1"/>
  <c r="I238" i="1"/>
  <c r="H238" i="1"/>
  <c r="G238" i="1"/>
  <c r="F238" i="1"/>
  <c r="B227" i="1"/>
  <c r="A227" i="1"/>
  <c r="L226" i="1"/>
  <c r="L239" i="1" s="1"/>
  <c r="J226" i="1"/>
  <c r="J239" i="1" s="1"/>
  <c r="I226" i="1"/>
  <c r="I239" i="1" s="1"/>
  <c r="H226" i="1"/>
  <c r="G226" i="1"/>
  <c r="G239" i="1" s="1"/>
  <c r="F226" i="1"/>
  <c r="F239" i="1" s="1"/>
  <c r="B216" i="1"/>
  <c r="A216" i="1"/>
  <c r="L215" i="1"/>
  <c r="J215" i="1"/>
  <c r="I215" i="1"/>
  <c r="H215" i="1"/>
  <c r="G215" i="1"/>
  <c r="F215" i="1"/>
  <c r="B203" i="1"/>
  <c r="A203" i="1"/>
  <c r="L202" i="1"/>
  <c r="L216" i="1" s="1"/>
  <c r="J202" i="1"/>
  <c r="J216" i="1" s="1"/>
  <c r="I202" i="1"/>
  <c r="I216" i="1" s="1"/>
  <c r="H202" i="1"/>
  <c r="H216" i="1" s="1"/>
  <c r="G202" i="1"/>
  <c r="G216" i="1" s="1"/>
  <c r="F202" i="1"/>
  <c r="B192" i="1"/>
  <c r="A192" i="1"/>
  <c r="L191" i="1"/>
  <c r="J191" i="1"/>
  <c r="I191" i="1"/>
  <c r="H191" i="1"/>
  <c r="G191" i="1"/>
  <c r="F191" i="1"/>
  <c r="B180" i="1"/>
  <c r="A180" i="1"/>
  <c r="L179" i="1"/>
  <c r="L192" i="1" s="1"/>
  <c r="J179" i="1"/>
  <c r="I179" i="1"/>
  <c r="I192" i="1" s="1"/>
  <c r="H179" i="1"/>
  <c r="H192" i="1" s="1"/>
  <c r="G179" i="1"/>
  <c r="G192" i="1" s="1"/>
  <c r="F179" i="1"/>
  <c r="F192" i="1" s="1"/>
  <c r="B169" i="1"/>
  <c r="A169" i="1"/>
  <c r="L168" i="1"/>
  <c r="J168" i="1"/>
  <c r="I168" i="1"/>
  <c r="H168" i="1"/>
  <c r="G168" i="1"/>
  <c r="F168" i="1"/>
  <c r="B156" i="1"/>
  <c r="A156" i="1"/>
  <c r="L155" i="1"/>
  <c r="L169" i="1" s="1"/>
  <c r="J155" i="1"/>
  <c r="J169" i="1" s="1"/>
  <c r="I155" i="1"/>
  <c r="I169" i="1" s="1"/>
  <c r="H155" i="1"/>
  <c r="G155" i="1"/>
  <c r="G169" i="1" s="1"/>
  <c r="F155" i="1"/>
  <c r="F169" i="1" s="1"/>
  <c r="B144" i="1"/>
  <c r="A144" i="1"/>
  <c r="L143" i="1"/>
  <c r="J143" i="1"/>
  <c r="I143" i="1"/>
  <c r="H143" i="1"/>
  <c r="G143" i="1"/>
  <c r="F143" i="1"/>
  <c r="B131" i="1"/>
  <c r="A131" i="1"/>
  <c r="L130" i="1"/>
  <c r="L144" i="1" s="1"/>
  <c r="J130" i="1"/>
  <c r="J144" i="1" s="1"/>
  <c r="I130" i="1"/>
  <c r="I144" i="1" s="1"/>
  <c r="H130" i="1"/>
  <c r="H144" i="1" s="1"/>
  <c r="G130" i="1"/>
  <c r="G144" i="1" s="1"/>
  <c r="F130" i="1"/>
  <c r="B120" i="1"/>
  <c r="A120" i="1"/>
  <c r="L119" i="1"/>
  <c r="J119" i="1"/>
  <c r="I119" i="1"/>
  <c r="H119" i="1"/>
  <c r="G119" i="1"/>
  <c r="F119" i="1"/>
  <c r="B107" i="1"/>
  <c r="A107" i="1"/>
  <c r="L106" i="1"/>
  <c r="L120" i="1" s="1"/>
  <c r="J106" i="1"/>
  <c r="I106" i="1"/>
  <c r="I120" i="1" s="1"/>
  <c r="H120" i="1"/>
  <c r="G106" i="1"/>
  <c r="G120" i="1" s="1"/>
  <c r="F106" i="1"/>
  <c r="B96" i="1"/>
  <c r="A96" i="1"/>
  <c r="L95" i="1"/>
  <c r="J95" i="1"/>
  <c r="I95" i="1"/>
  <c r="G95" i="1"/>
  <c r="F95" i="1"/>
  <c r="B84" i="1"/>
  <c r="A84" i="1"/>
  <c r="L83" i="1"/>
  <c r="J83" i="1"/>
  <c r="I83" i="1"/>
  <c r="G83" i="1"/>
  <c r="F83" i="1"/>
  <c r="B74" i="1"/>
  <c r="A74" i="1"/>
  <c r="L73" i="1"/>
  <c r="J73" i="1"/>
  <c r="I73" i="1"/>
  <c r="G73" i="1"/>
  <c r="F73" i="1"/>
  <c r="B61" i="1"/>
  <c r="A61" i="1"/>
  <c r="L60" i="1"/>
  <c r="J60" i="1"/>
  <c r="I60" i="1"/>
  <c r="H74" i="1"/>
  <c r="G60" i="1"/>
  <c r="G74" i="1" s="1"/>
  <c r="F60" i="1"/>
  <c r="B51" i="1"/>
  <c r="A51" i="1"/>
  <c r="L50" i="1"/>
  <c r="J50" i="1"/>
  <c r="I50" i="1"/>
  <c r="G50" i="1"/>
  <c r="F50" i="1"/>
  <c r="B38" i="1"/>
  <c r="A38" i="1"/>
  <c r="L37" i="1"/>
  <c r="J37" i="1"/>
  <c r="I37" i="1"/>
  <c r="H51" i="1"/>
  <c r="G37" i="1"/>
  <c r="F37" i="1"/>
  <c r="F51" i="1" s="1"/>
  <c r="B28" i="1"/>
  <c r="A28" i="1"/>
  <c r="L27" i="1"/>
  <c r="J27" i="1"/>
  <c r="I27" i="1"/>
  <c r="G27" i="1"/>
  <c r="F27" i="1"/>
  <c r="F28" i="1" s="1"/>
  <c r="B15" i="1"/>
  <c r="A15" i="1"/>
  <c r="L14" i="1"/>
  <c r="J14" i="1"/>
  <c r="I14" i="1"/>
  <c r="G14" i="1"/>
  <c r="F120" i="1" l="1"/>
  <c r="G51" i="1"/>
  <c r="I74" i="1"/>
  <c r="F96" i="1"/>
  <c r="I96" i="1"/>
  <c r="L96" i="1"/>
  <c r="I28" i="1"/>
  <c r="L28" i="1"/>
  <c r="J28" i="1"/>
  <c r="L51" i="1"/>
  <c r="J74" i="1"/>
  <c r="J96" i="1"/>
  <c r="I51" i="1"/>
  <c r="I485" i="1" s="1"/>
  <c r="L74" i="1"/>
  <c r="G96" i="1"/>
  <c r="G28" i="1"/>
  <c r="H28" i="1"/>
  <c r="J51" i="1"/>
  <c r="F74" i="1"/>
  <c r="H96" i="1"/>
  <c r="J120" i="1"/>
  <c r="F144" i="1"/>
  <c r="H169" i="1"/>
  <c r="J192" i="1"/>
  <c r="F216" i="1"/>
  <c r="H239" i="1"/>
  <c r="L485" i="1" l="1"/>
  <c r="F485" i="1"/>
  <c r="J485" i="1"/>
  <c r="G485" i="1"/>
  <c r="H485" i="1"/>
</calcChain>
</file>

<file path=xl/sharedStrings.xml><?xml version="1.0" encoding="utf-8"?>
<sst xmlns="http://schemas.openxmlformats.org/spreadsheetml/2006/main" count="426" uniqueCount="78">
  <si>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</si>
  <si>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</si>
  <si>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</si>
  <si>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</si>
  <si>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</si>
  <si>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</si>
  <si>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</si>
  <si>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</si>
  <si>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</si>
  <si>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</si>
  <si>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</si>
  <si>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</si>
  <si>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</si>
  <si>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</si>
  <si>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</si>
  <si>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</si>
  <si>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</si>
  <si>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</si>
  <si>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</si>
  <si>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</si>
  <si>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</si>
  <si>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</si>
  <si>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</si>
  <si>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</si>
  <si>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</si>
  <si>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</si>
  <si>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</si>
  <si>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</si>
  <si>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</si>
  <si>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</si>
  <si>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</si>
  <si>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</si>
  <si>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</si>
  <si>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</si>
  <si>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</si>
  <si>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</si>
  <si>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</si>
  <si>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</si>
  <si>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</si>
  <si>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</si>
  <si>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Чай с сахаром с молоком</t>
  </si>
  <si>
    <t>Батон</t>
  </si>
  <si>
    <t>пром</t>
  </si>
  <si>
    <t>Хлеб ржаной</t>
  </si>
  <si>
    <t>Помидор свежий с маслом растительным</t>
  </si>
  <si>
    <t>Суп картофельный с рисом</t>
  </si>
  <si>
    <t>Шарики рыбные</t>
  </si>
  <si>
    <t>Картофельное пюре</t>
  </si>
  <si>
    <t>Сок фруктовый</t>
  </si>
  <si>
    <t>Гуляш из свинины Каша гречневая огурец свежий</t>
  </si>
  <si>
    <t>Хлеб пшеничный</t>
  </si>
  <si>
    <t>Чай с сахаром</t>
  </si>
  <si>
    <t>Огурец свежий</t>
  </si>
  <si>
    <t>Суп овощной</t>
  </si>
  <si>
    <t>Шницель рубленый</t>
  </si>
  <si>
    <t>Рис припущенный</t>
  </si>
  <si>
    <t>Напиток из с/фруктов</t>
  </si>
  <si>
    <t>Биточки по-Братски Макароны отварные</t>
  </si>
  <si>
    <t>Чай с сахаром лимоном</t>
  </si>
  <si>
    <t>Закуска из свежих помидор</t>
  </si>
  <si>
    <t>Суп гороховый</t>
  </si>
  <si>
    <t>Котлета рубленая из филе кур</t>
  </si>
  <si>
    <t>Рагу овощное</t>
  </si>
  <si>
    <t>Биточки рыбные Сочные Пюре картофельное</t>
  </si>
  <si>
    <t>Закуска из консервированных огурцов</t>
  </si>
  <si>
    <t>Щи из свежей капусты с картофелем</t>
  </si>
  <si>
    <t>Мясо тушеное</t>
  </si>
  <si>
    <t>Каша гречневая рассыпчатая</t>
  </si>
  <si>
    <t>Напиток из шиповника</t>
  </si>
  <si>
    <t>Каша молочная пшенная с маслом Запеканка из творога с молоком сгущенным</t>
  </si>
  <si>
    <t>Борщ из свежей капусты с картофелем</t>
  </si>
  <si>
    <t>Биточки из печени "Восторг" с соусом сметанно-томатным</t>
  </si>
  <si>
    <t>Макароны отварные</t>
  </si>
  <si>
    <t>Сок фруктовый абрикосовый</t>
  </si>
  <si>
    <t>Каша геркулесовая молочная с маслом Запеканка из творога с молоком сгущенным</t>
  </si>
  <si>
    <t>Директор</t>
  </si>
  <si>
    <t>Лола</t>
  </si>
  <si>
    <t>МБОУ СОШ № 46 г. Братск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</si>
</sst>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77</v>
      </c>
      <c r="D1" s="54"/>
      <c r="E1" s="54"/>
      <c r="F1" s="12" t="s">
        <v>16</v>
      </c>
      <c r="G1" s="2" t="s">
        <v>17</v>
      </c>
      <c r="H1" s="55" t="s">
        <v>75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260</v>
      </c>
      <c r="G6" s="40">
        <v>18.510000000000002</v>
      </c>
      <c r="H6" s="40">
        <v>26.83</v>
      </c>
      <c r="I6" s="40">
        <v>38.07</v>
      </c>
      <c r="J6" s="40">
        <v>462.71</v>
      </c>
      <c r="K6" s="41">
        <v>91.01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1</v>
      </c>
      <c r="H7" s="43">
        <v>1</v>
      </c>
      <c r="I7" s="43">
        <v>20</v>
      </c>
      <c r="J7" s="43">
        <v>100</v>
      </c>
      <c r="K7" s="44">
        <v>349.01</v>
      </c>
      <c r="L7" s="43"/>
    </row>
    <row r="8" spans="1:12" ht="15" x14ac:dyDescent="0.25">
      <c r="A8" s="23"/>
      <c r="B8" s="15"/>
      <c r="C8" s="11"/>
      <c r="D8" s="7" t="s">
        <v>31</v>
      </c>
      <c r="E8" s="42" t="s">
        <v>41</v>
      </c>
      <c r="F8" s="43">
        <v>40</v>
      </c>
      <c r="G8" s="43">
        <v>3</v>
      </c>
      <c r="H8" s="43">
        <v>1</v>
      </c>
      <c r="I8" s="43">
        <v>21</v>
      </c>
      <c r="J8" s="43">
        <v>113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32</v>
      </c>
      <c r="E9" s="42" t="s">
        <v>43</v>
      </c>
      <c r="F9" s="43">
        <v>20</v>
      </c>
      <c r="G9" s="43">
        <v>1</v>
      </c>
      <c r="H9" s="43">
        <v>0</v>
      </c>
      <c r="I9" s="43">
        <v>7</v>
      </c>
      <c r="J9" s="43">
        <v>34</v>
      </c>
      <c r="K9" s="44" t="s">
        <v>42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>SUM(G6:G13)</f>
        <v>23.51</v>
      </c>
      <c r="H14" s="19">
        <f>SUM(H6:H13)</f>
        <v>28.83</v>
      </c>
      <c r="I14" s="19">
        <f>SUM(I6:I13)</f>
        <v>86.07</v>
      </c>
      <c r="J14" s="19">
        <f>SUM(J6:J13)</f>
        <v>709.71</v>
      </c>
      <c r="K14" s="25"/>
      <c r="L14" s="19">
        <f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60</v>
      </c>
      <c r="G15" s="43">
        <v>0.59</v>
      </c>
      <c r="H15" s="43">
        <v>6.1</v>
      </c>
      <c r="I15" s="43">
        <v>2.0499999999999998</v>
      </c>
      <c r="J15" s="43">
        <v>65.5</v>
      </c>
      <c r="K15" s="44">
        <v>431.02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200</v>
      </c>
      <c r="G16" s="43">
        <v>1.87</v>
      </c>
      <c r="H16" s="43">
        <v>3.42</v>
      </c>
      <c r="I16" s="43">
        <v>20.46</v>
      </c>
      <c r="J16" s="43">
        <v>114.9</v>
      </c>
      <c r="K16" s="44">
        <v>1033.04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90</v>
      </c>
      <c r="G17" s="43">
        <v>10.42</v>
      </c>
      <c r="H17" s="43">
        <v>4.83</v>
      </c>
      <c r="I17" s="43">
        <v>7.91</v>
      </c>
      <c r="J17" s="43">
        <v>116.84</v>
      </c>
      <c r="K17" s="44">
        <v>783.07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150</v>
      </c>
      <c r="G18" s="43">
        <v>3.18</v>
      </c>
      <c r="H18" s="43">
        <v>4.38</v>
      </c>
      <c r="I18" s="43">
        <v>20.27</v>
      </c>
      <c r="J18" s="43">
        <v>132.68</v>
      </c>
      <c r="K18" s="44">
        <v>252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200</v>
      </c>
      <c r="G19" s="43">
        <v>1</v>
      </c>
      <c r="H19" s="43"/>
      <c r="I19" s="43">
        <v>20.2</v>
      </c>
      <c r="J19" s="43">
        <v>84.8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50</v>
      </c>
      <c r="F20" s="43">
        <v>50</v>
      </c>
      <c r="G20" s="43">
        <v>3.8</v>
      </c>
      <c r="H20" s="43">
        <v>0.4</v>
      </c>
      <c r="I20" s="43">
        <v>24.6</v>
      </c>
      <c r="J20" s="43">
        <v>117.2</v>
      </c>
      <c r="K20" s="44" t="s">
        <v>42</v>
      </c>
      <c r="L20" s="43"/>
    </row>
    <row r="21" spans="1:12" ht="15" x14ac:dyDescent="0.25">
      <c r="A21" s="23"/>
      <c r="B21" s="15"/>
      <c r="C21" s="11"/>
      <c r="D21" s="7" t="s">
        <v>32</v>
      </c>
      <c r="E21" s="42" t="s">
        <v>43</v>
      </c>
      <c r="F21" s="43">
        <v>30</v>
      </c>
      <c r="G21" s="43">
        <v>1.98</v>
      </c>
      <c r="H21" s="43">
        <v>0.37</v>
      </c>
      <c r="I21" s="43">
        <v>10.029999999999999</v>
      </c>
      <c r="J21" s="43">
        <v>51.24</v>
      </c>
      <c r="K21" s="44" t="s">
        <v>42</v>
      </c>
      <c r="L21" s="43"/>
    </row>
    <row r="22" spans="1:12" ht="15" x14ac:dyDescent="0.25">
      <c r="A22" s="23"/>
      <c r="B22" s="15"/>
      <c r="C22" s="11"/>
      <c r="D22" s="7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7"/>
      <c r="C27" s="8"/>
      <c r="D27" s="18" t="s">
        <v>33</v>
      </c>
      <c r="E27" s="9"/>
      <c r="F27" s="19">
        <f>SUM(F15:F26)</f>
        <v>780</v>
      </c>
      <c r="G27" s="19">
        <f t="shared" ref="G27:J27" si="0">SUM(G15:G26)</f>
        <v>22.84</v>
      </c>
      <c r="H27" s="19">
        <f t="shared" si="0"/>
        <v>19.5</v>
      </c>
      <c r="I27" s="19">
        <f t="shared" si="0"/>
        <v>105.52000000000001</v>
      </c>
      <c r="J27" s="19">
        <f t="shared" si="0"/>
        <v>683.16000000000008</v>
      </c>
      <c r="K27" s="25"/>
      <c r="L27" s="19">
        <f t="shared" ref="L27" si="1">SUM(L15:L26)</f>
        <v>0</v>
      </c>
    </row>
    <row r="28" spans="1:12" ht="15" x14ac:dyDescent="0.2">
      <c r="A28" s="29">
        <f>A6</f>
        <v>1</v>
      </c>
      <c r="B28" s="30">
        <f>B6</f>
        <v>1</v>
      </c>
      <c r="C28" s="51" t="s">
        <v>4</v>
      </c>
      <c r="D28" s="52"/>
      <c r="E28" s="31"/>
      <c r="F28" s="32">
        <f>F14+F27</f>
        <v>1300</v>
      </c>
      <c r="G28" s="32">
        <f t="shared" ref="G28:J28" si="2">G14+G27</f>
        <v>46.35</v>
      </c>
      <c r="H28" s="32">
        <f t="shared" si="2"/>
        <v>48.33</v>
      </c>
      <c r="I28" s="32">
        <f t="shared" si="2"/>
        <v>191.59</v>
      </c>
      <c r="J28" s="32">
        <f t="shared" si="2"/>
        <v>1392.8700000000001</v>
      </c>
      <c r="K28" s="32"/>
      <c r="L28" s="32">
        <f t="shared" ref="L28" si="3">L14+L27</f>
        <v>0</v>
      </c>
    </row>
    <row r="29" spans="1:12" ht="25.5" x14ac:dyDescent="0.25">
      <c r="A29" s="14">
        <v>1</v>
      </c>
      <c r="B29" s="15">
        <v>2</v>
      </c>
      <c r="C29" s="22" t="s">
        <v>20</v>
      </c>
      <c r="D29" s="5" t="s">
        <v>21</v>
      </c>
      <c r="E29" s="39" t="s">
        <v>74</v>
      </c>
      <c r="F29" s="40">
        <v>240</v>
      </c>
      <c r="G29" s="40">
        <v>11.76</v>
      </c>
      <c r="H29" s="40">
        <v>12.72</v>
      </c>
      <c r="I29" s="40">
        <v>35.479999999999997</v>
      </c>
      <c r="J29" s="40">
        <v>288.47000000000003</v>
      </c>
      <c r="K29" s="41">
        <v>307</v>
      </c>
      <c r="L29" s="40"/>
    </row>
    <row r="30" spans="1:12" ht="15" x14ac:dyDescent="0.25">
      <c r="A30" s="14"/>
      <c r="B30" s="15"/>
      <c r="C30" s="11"/>
      <c r="D30" s="7" t="s">
        <v>22</v>
      </c>
      <c r="E30" s="42" t="s">
        <v>51</v>
      </c>
      <c r="F30" s="43">
        <v>200</v>
      </c>
      <c r="G30" s="43">
        <v>0.19</v>
      </c>
      <c r="H30" s="43">
        <v>0.05</v>
      </c>
      <c r="I30" s="43">
        <v>18.239999999999998</v>
      </c>
      <c r="J30" s="43">
        <v>74</v>
      </c>
      <c r="K30" s="44">
        <v>350</v>
      </c>
      <c r="L30" s="43"/>
    </row>
    <row r="31" spans="1:12" ht="15" x14ac:dyDescent="0.25">
      <c r="A31" s="14"/>
      <c r="B31" s="15"/>
      <c r="C31" s="11"/>
      <c r="D31" s="7" t="s">
        <v>31</v>
      </c>
      <c r="E31" s="42" t="s">
        <v>41</v>
      </c>
      <c r="F31" s="43">
        <v>40</v>
      </c>
      <c r="G31" s="43">
        <v>3</v>
      </c>
      <c r="H31" s="43">
        <v>1.1599999999999999</v>
      </c>
      <c r="I31" s="43">
        <v>20.56</v>
      </c>
      <c r="J31" s="43">
        <v>113.2</v>
      </c>
      <c r="K31" s="44" t="s">
        <v>42</v>
      </c>
      <c r="L31" s="43"/>
    </row>
    <row r="32" spans="1:12" ht="15" x14ac:dyDescent="0.25">
      <c r="A32" s="14"/>
      <c r="B32" s="15"/>
      <c r="C32" s="11"/>
      <c r="D32" s="7" t="s">
        <v>32</v>
      </c>
      <c r="E32" s="42" t="s">
        <v>43</v>
      </c>
      <c r="F32" s="43">
        <v>20</v>
      </c>
      <c r="G32" s="43">
        <v>1.32</v>
      </c>
      <c r="H32" s="43">
        <v>0.24</v>
      </c>
      <c r="I32" s="43">
        <v>6.68</v>
      </c>
      <c r="J32" s="43">
        <v>34.159999999999997</v>
      </c>
      <c r="K32" s="44" t="s">
        <v>42</v>
      </c>
      <c r="L32" s="43"/>
    </row>
    <row r="33" spans="1:12" ht="15" x14ac:dyDescent="0.25">
      <c r="A33" s="14"/>
      <c r="B33" s="15"/>
      <c r="C33" s="11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SUM(F29:F36)</f>
        <v>500</v>
      </c>
      <c r="G37" s="19">
        <f>SUM(G29:G36)</f>
        <v>16.27</v>
      </c>
      <c r="H37" s="19">
        <f>SUM(H29:H36)</f>
        <v>14.170000000000002</v>
      </c>
      <c r="I37" s="19">
        <f>SUM(I29:I36)</f>
        <v>80.960000000000008</v>
      </c>
      <c r="J37" s="19">
        <f>SUM(J29:J36)</f>
        <v>509.83000000000004</v>
      </c>
      <c r="K37" s="25"/>
      <c r="L37" s="19">
        <f>SUM(L29:L36)</f>
        <v>0</v>
      </c>
    </row>
    <row r="38" spans="1:12" ht="15" x14ac:dyDescent="0.25">
      <c r="A38" s="13">
        <f>A29</f>
        <v>1</v>
      </c>
      <c r="B38" s="13">
        <f>B29</f>
        <v>2</v>
      </c>
      <c r="C38" s="10" t="s">
        <v>25</v>
      </c>
      <c r="D38" s="7" t="s">
        <v>26</v>
      </c>
      <c r="E38" s="42" t="s">
        <v>52</v>
      </c>
      <c r="F38" s="43">
        <v>60</v>
      </c>
      <c r="G38" s="43">
        <v>0.48</v>
      </c>
      <c r="H38" s="43">
        <v>0.06</v>
      </c>
      <c r="I38" s="43">
        <v>1.5</v>
      </c>
      <c r="J38" s="43">
        <v>8.4600000000000009</v>
      </c>
      <c r="K38" s="44">
        <v>428</v>
      </c>
      <c r="L38" s="43"/>
    </row>
    <row r="39" spans="1:12" ht="15" x14ac:dyDescent="0.25">
      <c r="A39" s="14"/>
      <c r="B39" s="15"/>
      <c r="C39" s="11"/>
      <c r="D39" s="7" t="s">
        <v>27</v>
      </c>
      <c r="E39" s="42" t="s">
        <v>53</v>
      </c>
      <c r="F39" s="43">
        <v>200</v>
      </c>
      <c r="G39" s="43">
        <v>1.45</v>
      </c>
      <c r="H39" s="43">
        <v>3.73</v>
      </c>
      <c r="I39" s="43">
        <v>13.21</v>
      </c>
      <c r="J39" s="43">
        <v>92.21</v>
      </c>
      <c r="K39" s="44">
        <v>1030</v>
      </c>
      <c r="L39" s="43"/>
    </row>
    <row r="40" spans="1:12" ht="15" x14ac:dyDescent="0.25">
      <c r="A40" s="14"/>
      <c r="B40" s="15"/>
      <c r="C40" s="11"/>
      <c r="D40" s="7" t="s">
        <v>28</v>
      </c>
      <c r="E40" s="42" t="s">
        <v>54</v>
      </c>
      <c r="F40" s="43">
        <v>90</v>
      </c>
      <c r="G40" s="43">
        <v>16.89</v>
      </c>
      <c r="H40" s="43">
        <v>14.35</v>
      </c>
      <c r="I40" s="43">
        <v>14.83</v>
      </c>
      <c r="J40" s="43">
        <v>277.31</v>
      </c>
      <c r="K40" s="44">
        <v>775.04</v>
      </c>
      <c r="L40" s="43"/>
    </row>
    <row r="41" spans="1:12" ht="15" x14ac:dyDescent="0.25">
      <c r="A41" s="14"/>
      <c r="B41" s="15"/>
      <c r="C41" s="11"/>
      <c r="D41" s="7" t="s">
        <v>29</v>
      </c>
      <c r="E41" s="42" t="s">
        <v>55</v>
      </c>
      <c r="F41" s="43">
        <v>150</v>
      </c>
      <c r="G41" s="43">
        <v>3.51</v>
      </c>
      <c r="H41" s="43">
        <v>3.99</v>
      </c>
      <c r="I41" s="43">
        <v>35.4</v>
      </c>
      <c r="J41" s="43">
        <v>191.49</v>
      </c>
      <c r="K41" s="44">
        <v>1003.01</v>
      </c>
      <c r="L41" s="43"/>
    </row>
    <row r="42" spans="1:12" ht="15" x14ac:dyDescent="0.25">
      <c r="A42" s="14"/>
      <c r="B42" s="15"/>
      <c r="C42" s="11"/>
      <c r="D42" s="7" t="s">
        <v>30</v>
      </c>
      <c r="E42" s="42" t="s">
        <v>56</v>
      </c>
      <c r="F42" s="43">
        <v>200</v>
      </c>
      <c r="G42" s="43">
        <v>0.38</v>
      </c>
      <c r="H42" s="43"/>
      <c r="I42" s="43">
        <v>28.9</v>
      </c>
      <c r="J42" s="43">
        <v>117.11</v>
      </c>
      <c r="K42" s="44">
        <v>374</v>
      </c>
      <c r="L42" s="43"/>
    </row>
    <row r="43" spans="1:12" ht="15" x14ac:dyDescent="0.25">
      <c r="A43" s="14"/>
      <c r="B43" s="15"/>
      <c r="C43" s="11"/>
      <c r="D43" s="7" t="s">
        <v>31</v>
      </c>
      <c r="E43" s="42" t="s">
        <v>50</v>
      </c>
      <c r="F43" s="43">
        <v>50</v>
      </c>
      <c r="G43" s="43">
        <v>3.8</v>
      </c>
      <c r="H43" s="43">
        <v>0.4</v>
      </c>
      <c r="I43" s="43">
        <v>24.6</v>
      </c>
      <c r="J43" s="43">
        <v>117.2</v>
      </c>
      <c r="K43" s="44" t="s">
        <v>42</v>
      </c>
      <c r="L43" s="43"/>
    </row>
    <row r="44" spans="1:12" ht="15" x14ac:dyDescent="0.25">
      <c r="A44" s="14"/>
      <c r="B44" s="15"/>
      <c r="C44" s="11"/>
      <c r="D44" s="7" t="s">
        <v>32</v>
      </c>
      <c r="E44" s="42" t="s">
        <v>43</v>
      </c>
      <c r="F44" s="43">
        <v>30</v>
      </c>
      <c r="G44" s="43">
        <v>1.98</v>
      </c>
      <c r="H44" s="43">
        <v>0.37</v>
      </c>
      <c r="I44" s="43">
        <v>10.029999999999999</v>
      </c>
      <c r="J44" s="43">
        <v>51.24</v>
      </c>
      <c r="K44" s="44" t="s">
        <v>42</v>
      </c>
      <c r="L44" s="43"/>
    </row>
    <row r="45" spans="1:12" ht="15" x14ac:dyDescent="0.25">
      <c r="A45" s="14"/>
      <c r="B45" s="15"/>
      <c r="C45" s="11"/>
      <c r="D45" s="7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6"/>
      <c r="B50" s="17"/>
      <c r="C50" s="8"/>
      <c r="D50" s="18" t="s">
        <v>33</v>
      </c>
      <c r="E50" s="9"/>
      <c r="F50" s="19">
        <f>SUM(F38:F49)</f>
        <v>780</v>
      </c>
      <c r="G50" s="19">
        <f t="shared" ref="G50" si="4">SUM(G38:G49)</f>
        <v>28.49</v>
      </c>
      <c r="H50" s="19">
        <f t="shared" ref="H50" si="5">SUM(H38:H49)</f>
        <v>22.900000000000002</v>
      </c>
      <c r="I50" s="19">
        <f t="shared" ref="I50" si="6">SUM(I38:I49)</f>
        <v>128.47</v>
      </c>
      <c r="J50" s="19">
        <f t="shared" ref="J50:L50" si="7">SUM(J38:J49)</f>
        <v>855.0200000000001</v>
      </c>
      <c r="K50" s="25"/>
      <c r="L50" s="19">
        <f t="shared" si="7"/>
        <v>0</v>
      </c>
    </row>
    <row r="51" spans="1:12" ht="15.75" customHeight="1" x14ac:dyDescent="0.2">
      <c r="A51" s="33">
        <f>A29</f>
        <v>1</v>
      </c>
      <c r="B51" s="33">
        <f>B29</f>
        <v>2</v>
      </c>
      <c r="C51" s="51" t="s">
        <v>4</v>
      </c>
      <c r="D51" s="52"/>
      <c r="E51" s="31"/>
      <c r="F51" s="32">
        <f>F37+F50</f>
        <v>1280</v>
      </c>
      <c r="G51" s="32">
        <f t="shared" ref="G51" si="8">G37+G50</f>
        <v>44.76</v>
      </c>
      <c r="H51" s="32">
        <f t="shared" ref="H51" si="9">H37+H50</f>
        <v>37.070000000000007</v>
      </c>
      <c r="I51" s="32">
        <f t="shared" ref="I51" si="10">I37+I50</f>
        <v>209.43</v>
      </c>
      <c r="J51" s="32">
        <f t="shared" ref="J51:L51" si="11">J37+J50</f>
        <v>1364.8500000000001</v>
      </c>
      <c r="K51" s="32"/>
      <c r="L51" s="32">
        <f t="shared" si="11"/>
        <v>0</v>
      </c>
    </row>
    <row r="52" spans="1:12" ht="15" x14ac:dyDescent="0.25">
      <c r="A52" s="20">
        <v>1</v>
      </c>
      <c r="B52" s="21">
        <v>3</v>
      </c>
      <c r="C52" s="22" t="s">
        <v>20</v>
      </c>
      <c r="D52" s="5" t="s">
        <v>21</v>
      </c>
      <c r="E52" s="39" t="s">
        <v>57</v>
      </c>
      <c r="F52" s="40">
        <v>240</v>
      </c>
      <c r="G52" s="40">
        <v>14.95</v>
      </c>
      <c r="H52" s="40">
        <v>16.75</v>
      </c>
      <c r="I52" s="40">
        <v>40.67</v>
      </c>
      <c r="J52" s="40">
        <v>365.79</v>
      </c>
      <c r="K52" s="41">
        <v>760.01</v>
      </c>
      <c r="L52" s="40"/>
    </row>
    <row r="53" spans="1:12" ht="15" x14ac:dyDescent="0.25">
      <c r="A53" s="23"/>
      <c r="B53" s="15"/>
      <c r="C53" s="11"/>
      <c r="D53" s="7" t="s">
        <v>22</v>
      </c>
      <c r="E53" s="42" t="s">
        <v>58</v>
      </c>
      <c r="F53" s="43">
        <v>200</v>
      </c>
      <c r="G53" s="43">
        <v>0.44</v>
      </c>
      <c r="H53" s="43">
        <v>0.1</v>
      </c>
      <c r="I53" s="43">
        <v>18.55</v>
      </c>
      <c r="J53" s="43">
        <v>76.62</v>
      </c>
      <c r="K53" s="44">
        <v>350.2</v>
      </c>
      <c r="L53" s="43"/>
    </row>
    <row r="54" spans="1:12" ht="15" x14ac:dyDescent="0.25">
      <c r="A54" s="23"/>
      <c r="B54" s="15"/>
      <c r="C54" s="11"/>
      <c r="D54" s="7" t="s">
        <v>31</v>
      </c>
      <c r="E54" s="42" t="s">
        <v>41</v>
      </c>
      <c r="F54" s="43">
        <v>40</v>
      </c>
      <c r="G54" s="43">
        <v>3</v>
      </c>
      <c r="H54" s="43">
        <v>1.1599999999999999</v>
      </c>
      <c r="I54" s="43">
        <v>20.56</v>
      </c>
      <c r="J54" s="43">
        <v>113.2</v>
      </c>
      <c r="K54" s="44" t="s">
        <v>42</v>
      </c>
      <c r="L54" s="43"/>
    </row>
    <row r="55" spans="1:12" ht="15" x14ac:dyDescent="0.25">
      <c r="A55" s="23"/>
      <c r="B55" s="15"/>
      <c r="C55" s="11"/>
      <c r="D55" s="7" t="s">
        <v>32</v>
      </c>
      <c r="E55" s="42" t="s">
        <v>43</v>
      </c>
      <c r="F55" s="43">
        <v>20</v>
      </c>
      <c r="G55" s="43">
        <v>1.32</v>
      </c>
      <c r="H55" s="43">
        <v>0.24</v>
      </c>
      <c r="I55" s="43">
        <v>6.68</v>
      </c>
      <c r="J55" s="43">
        <v>34.159999999999997</v>
      </c>
      <c r="K55" s="44" t="s">
        <v>42</v>
      </c>
      <c r="L55" s="43"/>
    </row>
    <row r="56" spans="1:12" ht="15" x14ac:dyDescent="0.2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SUM(F52:F59)</f>
        <v>500</v>
      </c>
      <c r="G60" s="19">
        <f>SUM(G52:G59)</f>
        <v>19.71</v>
      </c>
      <c r="H60" s="19">
        <f>SUM(H52:H59)</f>
        <v>18.25</v>
      </c>
      <c r="I60" s="19">
        <f>SUM(I52:I59)</f>
        <v>86.460000000000008</v>
      </c>
      <c r="J60" s="19">
        <f>SUM(J52:J59)</f>
        <v>589.77</v>
      </c>
      <c r="K60" s="25"/>
      <c r="L60" s="19">
        <f>SUM(L52:L59)</f>
        <v>0</v>
      </c>
    </row>
    <row r="61" spans="1:12" ht="15" x14ac:dyDescent="0.25">
      <c r="A61" s="26">
        <f>A52</f>
        <v>1</v>
      </c>
      <c r="B61" s="13">
        <f>B52</f>
        <v>3</v>
      </c>
      <c r="C61" s="10" t="s">
        <v>25</v>
      </c>
      <c r="D61" s="7" t="s">
        <v>26</v>
      </c>
      <c r="E61" s="42" t="s">
        <v>59</v>
      </c>
      <c r="F61" s="43">
        <v>60</v>
      </c>
      <c r="G61" s="43">
        <v>0.61</v>
      </c>
      <c r="H61" s="43">
        <v>10.66</v>
      </c>
      <c r="I61" s="43">
        <v>2.1</v>
      </c>
      <c r="J61" s="43">
        <v>106.76</v>
      </c>
      <c r="K61" s="44">
        <v>422.04</v>
      </c>
      <c r="L61" s="43"/>
    </row>
    <row r="62" spans="1:12" ht="15" x14ac:dyDescent="0.25">
      <c r="A62" s="23"/>
      <c r="B62" s="15"/>
      <c r="C62" s="11"/>
      <c r="D62" s="7" t="s">
        <v>27</v>
      </c>
      <c r="E62" s="42" t="s">
        <v>60</v>
      </c>
      <c r="F62" s="43">
        <v>200</v>
      </c>
      <c r="G62" s="43">
        <v>4.07</v>
      </c>
      <c r="H62" s="43">
        <v>3.81</v>
      </c>
      <c r="I62" s="43">
        <v>19.32</v>
      </c>
      <c r="J62" s="43">
        <v>118.65</v>
      </c>
      <c r="K62" s="44">
        <v>1026</v>
      </c>
      <c r="L62" s="43"/>
    </row>
    <row r="63" spans="1:12" ht="15" x14ac:dyDescent="0.25">
      <c r="A63" s="23"/>
      <c r="B63" s="15"/>
      <c r="C63" s="11"/>
      <c r="D63" s="7" t="s">
        <v>28</v>
      </c>
      <c r="E63" s="42" t="s">
        <v>61</v>
      </c>
      <c r="F63" s="43">
        <v>90</v>
      </c>
      <c r="G63" s="43">
        <v>17.29</v>
      </c>
      <c r="H63" s="43">
        <v>14.58</v>
      </c>
      <c r="I63" s="43">
        <v>17.21</v>
      </c>
      <c r="J63" s="43">
        <v>269.22000000000003</v>
      </c>
      <c r="K63" s="44">
        <v>103.01</v>
      </c>
      <c r="L63" s="43"/>
    </row>
    <row r="64" spans="1:12" ht="15" x14ac:dyDescent="0.25">
      <c r="A64" s="23"/>
      <c r="B64" s="15"/>
      <c r="C64" s="11"/>
      <c r="D64" s="7" t="s">
        <v>29</v>
      </c>
      <c r="E64" s="42" t="s">
        <v>62</v>
      </c>
      <c r="F64" s="43">
        <v>150</v>
      </c>
      <c r="G64" s="43">
        <v>2.67</v>
      </c>
      <c r="H64" s="43">
        <v>6.84</v>
      </c>
      <c r="I64" s="43">
        <v>15.86</v>
      </c>
      <c r="J64" s="43">
        <v>135.22999999999999</v>
      </c>
      <c r="K64" s="44">
        <v>413</v>
      </c>
      <c r="L64" s="43"/>
    </row>
    <row r="65" spans="1:12" ht="15" x14ac:dyDescent="0.25">
      <c r="A65" s="23"/>
      <c r="B65" s="15"/>
      <c r="C65" s="11"/>
      <c r="D65" s="7" t="s">
        <v>30</v>
      </c>
      <c r="E65" s="42" t="s">
        <v>48</v>
      </c>
      <c r="F65" s="43">
        <v>200</v>
      </c>
      <c r="G65" s="43">
        <v>1</v>
      </c>
      <c r="H65" s="43"/>
      <c r="I65" s="43">
        <v>20.2</v>
      </c>
      <c r="J65" s="43">
        <v>84.8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31</v>
      </c>
      <c r="E66" s="42" t="s">
        <v>50</v>
      </c>
      <c r="F66" s="43">
        <v>65</v>
      </c>
      <c r="G66" s="43">
        <v>4.9400000000000004</v>
      </c>
      <c r="H66" s="43">
        <v>0.52</v>
      </c>
      <c r="I66" s="43">
        <v>31.98</v>
      </c>
      <c r="J66" s="43">
        <v>152.36000000000001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32</v>
      </c>
      <c r="E67" s="42" t="s">
        <v>43</v>
      </c>
      <c r="F67" s="43">
        <v>20</v>
      </c>
      <c r="G67" s="43">
        <v>1.32</v>
      </c>
      <c r="H67" s="43">
        <v>0.24</v>
      </c>
      <c r="I67" s="43">
        <v>6.68</v>
      </c>
      <c r="J67" s="43">
        <v>34.159999999999997</v>
      </c>
      <c r="K67" s="44" t="s">
        <v>42</v>
      </c>
      <c r="L67" s="43"/>
    </row>
    <row r="68" spans="1:12" ht="15" x14ac:dyDescent="0.25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SUM(F61:F72)</f>
        <v>785</v>
      </c>
      <c r="G73" s="19">
        <f t="shared" ref="G73" si="12">SUM(G61:G72)</f>
        <v>31.900000000000002</v>
      </c>
      <c r="H73" s="19">
        <f t="shared" ref="H73" si="13">SUM(H61:H72)</f>
        <v>36.650000000000006</v>
      </c>
      <c r="I73" s="19">
        <f t="shared" ref="I73" si="14">SUM(I61:I72)</f>
        <v>113.35</v>
      </c>
      <c r="J73" s="19">
        <f t="shared" ref="J73:L73" si="15">SUM(J61:J72)</f>
        <v>901.18</v>
      </c>
      <c r="K73" s="25"/>
      <c r="L73" s="19">
        <f t="shared" si="15"/>
        <v>0</v>
      </c>
    </row>
    <row r="74" spans="1:12" ht="15.75" customHeight="1" x14ac:dyDescent="0.2">
      <c r="A74" s="29">
        <f>A52</f>
        <v>1</v>
      </c>
      <c r="B74" s="30">
        <f>B52</f>
        <v>3</v>
      </c>
      <c r="C74" s="51" t="s">
        <v>4</v>
      </c>
      <c r="D74" s="52"/>
      <c r="E74" s="31"/>
      <c r="F74" s="32">
        <f>F60+F73</f>
        <v>1285</v>
      </c>
      <c r="G74" s="32">
        <f t="shared" ref="G74" si="16">G60+G73</f>
        <v>51.61</v>
      </c>
      <c r="H74" s="32">
        <f t="shared" ref="H74" si="17">H60+H73</f>
        <v>54.900000000000006</v>
      </c>
      <c r="I74" s="32">
        <f t="shared" ref="I74" si="18">I60+I73</f>
        <v>199.81</v>
      </c>
      <c r="J74" s="32">
        <f t="shared" ref="J74:L74" si="19">J60+J73</f>
        <v>1490.9499999999998</v>
      </c>
      <c r="K74" s="32"/>
      <c r="L74" s="32">
        <f t="shared" si="19"/>
        <v>0</v>
      </c>
    </row>
    <row r="75" spans="1:12" ht="15" x14ac:dyDescent="0.25">
      <c r="A75" s="20">
        <v>1</v>
      </c>
      <c r="B75" s="21">
        <v>4</v>
      </c>
      <c r="C75" s="22" t="s">
        <v>20</v>
      </c>
      <c r="D75" s="5" t="s">
        <v>21</v>
      </c>
      <c r="E75" s="39" t="s">
        <v>63</v>
      </c>
      <c r="F75" s="40">
        <v>240</v>
      </c>
      <c r="G75" s="40">
        <v>9.41</v>
      </c>
      <c r="H75" s="40">
        <v>16.600000000000001</v>
      </c>
      <c r="I75" s="40">
        <v>28.06</v>
      </c>
      <c r="J75" s="40">
        <v>275.81</v>
      </c>
      <c r="K75" s="41">
        <v>127.1</v>
      </c>
      <c r="L75" s="40"/>
    </row>
    <row r="76" spans="1:12" ht="15" x14ac:dyDescent="0.25">
      <c r="A76" s="23"/>
      <c r="B76" s="15"/>
      <c r="C76" s="11"/>
      <c r="D76" s="7" t="s">
        <v>22</v>
      </c>
      <c r="E76" s="42" t="s">
        <v>51</v>
      </c>
      <c r="F76" s="43">
        <v>200</v>
      </c>
      <c r="G76" s="43">
        <v>0.19</v>
      </c>
      <c r="H76" s="43">
        <v>0.05</v>
      </c>
      <c r="I76" s="43">
        <v>18.239999999999998</v>
      </c>
      <c r="J76" s="43">
        <v>74.099999999999994</v>
      </c>
      <c r="K76" s="44">
        <v>350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40</v>
      </c>
      <c r="G77" s="43">
        <v>3</v>
      </c>
      <c r="H77" s="43">
        <v>1.1599999999999999</v>
      </c>
      <c r="I77" s="43">
        <v>20.56</v>
      </c>
      <c r="J77" s="43">
        <v>113.2</v>
      </c>
      <c r="K77" s="44" t="s">
        <v>42</v>
      </c>
      <c r="L77" s="43"/>
    </row>
    <row r="78" spans="1:12" ht="15" x14ac:dyDescent="0.25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1.32</v>
      </c>
      <c r="H78" s="43">
        <v>0.24</v>
      </c>
      <c r="I78" s="43">
        <v>6.68</v>
      </c>
      <c r="J78" s="43">
        <v>34.159999999999997</v>
      </c>
      <c r="K78" s="44" t="s">
        <v>42</v>
      </c>
      <c r="L78" s="43"/>
    </row>
    <row r="79" spans="1:12" ht="15" x14ac:dyDescent="0.25">
      <c r="A79" s="23"/>
      <c r="B79" s="15"/>
      <c r="C79" s="11"/>
      <c r="D79" s="7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SUM(F75:F82)</f>
        <v>500</v>
      </c>
      <c r="G83" s="19">
        <f>SUM(G75:G82)</f>
        <v>13.92</v>
      </c>
      <c r="H83" s="19">
        <f>SUM(H75:H82)</f>
        <v>18.05</v>
      </c>
      <c r="I83" s="19">
        <f>SUM(I75:I82)</f>
        <v>73.539999999999992</v>
      </c>
      <c r="J83" s="19">
        <f>SUM(J75:J82)</f>
        <v>497.27</v>
      </c>
      <c r="K83" s="25"/>
      <c r="L83" s="19">
        <f>SUM(L75:L82)</f>
        <v>0</v>
      </c>
    </row>
    <row r="84" spans="1:12" ht="15" x14ac:dyDescent="0.25">
      <c r="A84" s="26">
        <f>A75</f>
        <v>1</v>
      </c>
      <c r="B84" s="13">
        <f>B75</f>
        <v>4</v>
      </c>
      <c r="C84" s="10" t="s">
        <v>25</v>
      </c>
      <c r="D84" s="7" t="s">
        <v>26</v>
      </c>
      <c r="E84" s="42" t="s">
        <v>64</v>
      </c>
      <c r="F84" s="43">
        <v>60</v>
      </c>
      <c r="G84" s="43">
        <v>0.43</v>
      </c>
      <c r="H84" s="43">
        <v>6.05</v>
      </c>
      <c r="I84" s="43">
        <v>0.81</v>
      </c>
      <c r="J84" s="43">
        <v>59.35</v>
      </c>
      <c r="K84" s="44">
        <v>429.01</v>
      </c>
      <c r="L84" s="43"/>
    </row>
    <row r="85" spans="1:12" ht="15" x14ac:dyDescent="0.25">
      <c r="A85" s="23"/>
      <c r="B85" s="15"/>
      <c r="C85" s="11"/>
      <c r="D85" s="7" t="s">
        <v>27</v>
      </c>
      <c r="E85" s="42" t="s">
        <v>65</v>
      </c>
      <c r="F85" s="43">
        <v>210</v>
      </c>
      <c r="G85" s="43">
        <v>1.64</v>
      </c>
      <c r="H85" s="43">
        <v>5.88</v>
      </c>
      <c r="I85" s="43">
        <v>16.920000000000002</v>
      </c>
      <c r="J85" s="43">
        <v>109.16</v>
      </c>
      <c r="K85" s="44">
        <v>549.07000000000005</v>
      </c>
      <c r="L85" s="43"/>
    </row>
    <row r="86" spans="1:12" ht="15" x14ac:dyDescent="0.25">
      <c r="A86" s="23"/>
      <c r="B86" s="15"/>
      <c r="C86" s="11"/>
      <c r="D86" s="7" t="s">
        <v>28</v>
      </c>
      <c r="E86" s="42" t="s">
        <v>66</v>
      </c>
      <c r="F86" s="43">
        <v>90</v>
      </c>
      <c r="G86" s="43">
        <v>9.8800000000000008</v>
      </c>
      <c r="H86" s="43">
        <v>18.29</v>
      </c>
      <c r="I86" s="43">
        <v>3.6</v>
      </c>
      <c r="J86" s="43">
        <v>217.54</v>
      </c>
      <c r="K86" s="44">
        <v>54.02</v>
      </c>
      <c r="L86" s="43"/>
    </row>
    <row r="87" spans="1:12" ht="15" x14ac:dyDescent="0.25">
      <c r="A87" s="23"/>
      <c r="B87" s="15"/>
      <c r="C87" s="11"/>
      <c r="D87" s="7" t="s">
        <v>29</v>
      </c>
      <c r="E87" s="42" t="s">
        <v>67</v>
      </c>
      <c r="F87" s="43">
        <v>150</v>
      </c>
      <c r="G87" s="43">
        <v>7.32</v>
      </c>
      <c r="H87" s="43">
        <v>5.19</v>
      </c>
      <c r="I87" s="43">
        <v>32.130000000000003</v>
      </c>
      <c r="J87" s="43">
        <v>204.57</v>
      </c>
      <c r="K87" s="44">
        <v>254</v>
      </c>
      <c r="L87" s="43"/>
    </row>
    <row r="88" spans="1:12" ht="15" x14ac:dyDescent="0.25">
      <c r="A88" s="23"/>
      <c r="B88" s="15"/>
      <c r="C88" s="11"/>
      <c r="D88" s="7" t="s">
        <v>30</v>
      </c>
      <c r="E88" s="42" t="s">
        <v>68</v>
      </c>
      <c r="F88" s="43">
        <v>200</v>
      </c>
      <c r="G88" s="43">
        <v>0.27</v>
      </c>
      <c r="H88" s="43">
        <v>0.12</v>
      </c>
      <c r="I88" s="43">
        <v>22.24</v>
      </c>
      <c r="J88" s="43">
        <v>94.45</v>
      </c>
      <c r="K88" s="44">
        <v>376</v>
      </c>
      <c r="L88" s="43"/>
    </row>
    <row r="89" spans="1:12" ht="15" x14ac:dyDescent="0.25">
      <c r="A89" s="23"/>
      <c r="B89" s="15"/>
      <c r="C89" s="11"/>
      <c r="D89" s="7" t="s">
        <v>31</v>
      </c>
      <c r="E89" s="42" t="s">
        <v>50</v>
      </c>
      <c r="F89" s="43">
        <v>50</v>
      </c>
      <c r="G89" s="43">
        <v>3.8</v>
      </c>
      <c r="H89" s="43">
        <v>0.4</v>
      </c>
      <c r="I89" s="43">
        <v>24.6</v>
      </c>
      <c r="J89" s="43">
        <v>117.2</v>
      </c>
      <c r="K89" s="44" t="s">
        <v>42</v>
      </c>
      <c r="L89" s="43"/>
    </row>
    <row r="90" spans="1:12" ht="15" x14ac:dyDescent="0.25">
      <c r="A90" s="23"/>
      <c r="B90" s="15"/>
      <c r="C90" s="11"/>
      <c r="D90" s="7" t="s">
        <v>32</v>
      </c>
      <c r="E90" s="42" t="s">
        <v>43</v>
      </c>
      <c r="F90" s="43">
        <v>30</v>
      </c>
      <c r="G90" s="43">
        <v>1.98</v>
      </c>
      <c r="H90" s="43">
        <v>0.37</v>
      </c>
      <c r="I90" s="43">
        <v>10.029999999999999</v>
      </c>
      <c r="J90" s="43">
        <v>51.24</v>
      </c>
      <c r="K90" s="44" t="s">
        <v>42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SUM(F84:F94)</f>
        <v>790</v>
      </c>
      <c r="G95" s="19">
        <f t="shared" ref="G95" si="20">SUM(G84:G94)</f>
        <v>25.320000000000004</v>
      </c>
      <c r="H95" s="19">
        <f t="shared" ref="H95" si="21">SUM(H84:H94)</f>
        <v>36.29999999999999</v>
      </c>
      <c r="I95" s="19">
        <f t="shared" ref="I95" si="22">SUM(I84:I94)</f>
        <v>110.33000000000001</v>
      </c>
      <c r="J95" s="19">
        <f t="shared" ref="J95:L95" si="23">SUM(J84:J94)</f>
        <v>853.51</v>
      </c>
      <c r="K95" s="25"/>
      <c r="L95" s="19">
        <f t="shared" si="23"/>
        <v>0</v>
      </c>
    </row>
    <row r="96" spans="1:12" ht="15.75" customHeight="1" x14ac:dyDescent="0.2">
      <c r="A96" s="29">
        <f>A75</f>
        <v>1</v>
      </c>
      <c r="B96" s="30">
        <f>B75</f>
        <v>4</v>
      </c>
      <c r="C96" s="51" t="s">
        <v>4</v>
      </c>
      <c r="D96" s="52"/>
      <c r="E96" s="31"/>
      <c r="F96" s="32">
        <f>F83+F95</f>
        <v>1290</v>
      </c>
      <c r="G96" s="32">
        <f t="shared" ref="G96" si="24">G83+G95</f>
        <v>39.24</v>
      </c>
      <c r="H96" s="32">
        <f t="shared" ref="H96" si="25">H83+H95</f>
        <v>54.349999999999994</v>
      </c>
      <c r="I96" s="32">
        <f t="shared" ref="I96" si="26">I83+I95</f>
        <v>183.87</v>
      </c>
      <c r="J96" s="32">
        <f t="shared" ref="J96:L96" si="27">J83+J95</f>
        <v>1350.78</v>
      </c>
      <c r="K96" s="32"/>
      <c r="L96" s="32">
        <f t="shared" si="27"/>
        <v>0</v>
      </c>
    </row>
    <row r="97" spans="1:12" ht="25.5" x14ac:dyDescent="0.25">
      <c r="A97" s="20">
        <v>1</v>
      </c>
      <c r="B97" s="21">
        <v>5</v>
      </c>
      <c r="C97" s="22" t="s">
        <v>20</v>
      </c>
      <c r="D97" s="5" t="s">
        <v>21</v>
      </c>
      <c r="E97" s="39" t="s">
        <v>69</v>
      </c>
      <c r="F97" s="40">
        <v>240</v>
      </c>
      <c r="G97" s="40">
        <v>11.11</v>
      </c>
      <c r="H97" s="40">
        <v>12.32</v>
      </c>
      <c r="I97" s="40">
        <v>37.81</v>
      </c>
      <c r="J97" s="40">
        <v>310</v>
      </c>
      <c r="K97" s="41">
        <v>1004</v>
      </c>
      <c r="L97" s="40"/>
    </row>
    <row r="98" spans="1:12" ht="15" x14ac:dyDescent="0.25">
      <c r="A98" s="23"/>
      <c r="B98" s="15"/>
      <c r="C98" s="11"/>
      <c r="D98" s="7" t="s">
        <v>22</v>
      </c>
      <c r="E98" s="42" t="s">
        <v>51</v>
      </c>
      <c r="F98" s="43">
        <v>200</v>
      </c>
      <c r="G98" s="43">
        <v>0.19</v>
      </c>
      <c r="H98" s="43">
        <v>0.05</v>
      </c>
      <c r="I98" s="43">
        <v>18.239999999999998</v>
      </c>
      <c r="J98" s="43">
        <v>74.099999999999994</v>
      </c>
      <c r="K98" s="44">
        <v>350</v>
      </c>
      <c r="L98" s="43"/>
    </row>
    <row r="99" spans="1:12" ht="15" x14ac:dyDescent="0.25">
      <c r="A99" s="23"/>
      <c r="B99" s="15"/>
      <c r="C99" s="11"/>
      <c r="D99" s="7" t="s">
        <v>31</v>
      </c>
      <c r="E99" s="42" t="s">
        <v>41</v>
      </c>
      <c r="F99" s="43">
        <v>40</v>
      </c>
      <c r="G99" s="43">
        <v>3</v>
      </c>
      <c r="H99" s="43">
        <v>1.1599999999999999</v>
      </c>
      <c r="I99" s="43">
        <v>20.56</v>
      </c>
      <c r="J99" s="43">
        <v>113.2</v>
      </c>
      <c r="K99" s="44" t="s">
        <v>42</v>
      </c>
      <c r="L99" s="43"/>
    </row>
    <row r="100" spans="1:12" ht="15" x14ac:dyDescent="0.25">
      <c r="A100" s="23"/>
      <c r="B100" s="15"/>
      <c r="C100" s="11"/>
      <c r="D100" s="7" t="s">
        <v>32</v>
      </c>
      <c r="E100" s="42" t="s">
        <v>43</v>
      </c>
      <c r="F100" s="43">
        <v>20</v>
      </c>
      <c r="G100" s="43">
        <v>1.32</v>
      </c>
      <c r="H100" s="43">
        <v>0.24</v>
      </c>
      <c r="I100" s="43">
        <v>6.68</v>
      </c>
      <c r="J100" s="43">
        <v>34.159999999999997</v>
      </c>
      <c r="K100" s="44" t="s">
        <v>42</v>
      </c>
      <c r="L100" s="43"/>
    </row>
    <row r="101" spans="1:12" ht="15" x14ac:dyDescent="0.25">
      <c r="A101" s="23"/>
      <c r="B101" s="15"/>
      <c r="C101" s="11"/>
      <c r="D101" s="7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SUM(F97:F105)</f>
        <v>500</v>
      </c>
      <c r="G106" s="19">
        <f>SUM(G97:G105)</f>
        <v>15.62</v>
      </c>
      <c r="H106" s="19">
        <f>SUM(H97:H105)</f>
        <v>13.770000000000001</v>
      </c>
      <c r="I106" s="19">
        <f>SUM(I97:I105)</f>
        <v>83.289999999999992</v>
      </c>
      <c r="J106" s="19">
        <f>SUM(J97:J105)</f>
        <v>531.46</v>
      </c>
      <c r="K106" s="25"/>
      <c r="L106" s="19">
        <f>SUM(L97:L105)</f>
        <v>0</v>
      </c>
    </row>
    <row r="107" spans="1:12" ht="15" x14ac:dyDescent="0.25">
      <c r="A107" s="26">
        <f>A97</f>
        <v>1</v>
      </c>
      <c r="B107" s="13">
        <f>B97</f>
        <v>5</v>
      </c>
      <c r="C107" s="10" t="s">
        <v>25</v>
      </c>
      <c r="D107" s="7" t="s">
        <v>26</v>
      </c>
      <c r="E107" s="42" t="s">
        <v>44</v>
      </c>
      <c r="F107" s="43">
        <v>60</v>
      </c>
      <c r="G107" s="43">
        <v>0.59</v>
      </c>
      <c r="H107" s="43">
        <v>6.1</v>
      </c>
      <c r="I107" s="43">
        <v>2.0499999999999998</v>
      </c>
      <c r="J107" s="43">
        <v>65.5</v>
      </c>
      <c r="K107" s="44">
        <v>431.02</v>
      </c>
      <c r="L107" s="43"/>
    </row>
    <row r="108" spans="1:12" ht="15" x14ac:dyDescent="0.25">
      <c r="A108" s="23"/>
      <c r="B108" s="15"/>
      <c r="C108" s="11"/>
      <c r="D108" s="7" t="s">
        <v>27</v>
      </c>
      <c r="E108" s="42" t="s">
        <v>70</v>
      </c>
      <c r="F108" s="43">
        <v>210</v>
      </c>
      <c r="G108" s="43">
        <v>1.53</v>
      </c>
      <c r="H108" s="43">
        <v>5.85</v>
      </c>
      <c r="I108" s="43">
        <v>17.72</v>
      </c>
      <c r="J108" s="43">
        <v>109.85</v>
      </c>
      <c r="K108" s="44">
        <v>110.04</v>
      </c>
      <c r="L108" s="43"/>
    </row>
    <row r="109" spans="1:12" ht="17.25" customHeight="1" x14ac:dyDescent="0.25">
      <c r="A109" s="23"/>
      <c r="B109" s="15"/>
      <c r="C109" s="11"/>
      <c r="D109" s="7" t="s">
        <v>28</v>
      </c>
      <c r="E109" s="42" t="s">
        <v>71</v>
      </c>
      <c r="F109" s="43">
        <v>90</v>
      </c>
      <c r="G109" s="43">
        <v>12.95</v>
      </c>
      <c r="H109" s="43">
        <v>5.22</v>
      </c>
      <c r="I109" s="43">
        <v>14.87</v>
      </c>
      <c r="J109" s="43">
        <v>158.16</v>
      </c>
      <c r="K109" s="44">
        <v>979</v>
      </c>
      <c r="L109" s="43"/>
    </row>
    <row r="110" spans="1:12" ht="15" x14ac:dyDescent="0.25">
      <c r="A110" s="23"/>
      <c r="B110" s="15"/>
      <c r="C110" s="11"/>
      <c r="D110" s="7" t="s">
        <v>29</v>
      </c>
      <c r="E110" s="42" t="s">
        <v>72</v>
      </c>
      <c r="F110" s="43">
        <v>150</v>
      </c>
      <c r="G110" s="43">
        <v>5.3</v>
      </c>
      <c r="H110" s="43">
        <v>3.91</v>
      </c>
      <c r="I110" s="43">
        <v>32.81</v>
      </c>
      <c r="J110" s="43">
        <v>187.78</v>
      </c>
      <c r="K110" s="44">
        <v>370.02</v>
      </c>
      <c r="L110" s="43"/>
    </row>
    <row r="111" spans="1:12" ht="15" x14ac:dyDescent="0.25">
      <c r="A111" s="23"/>
      <c r="B111" s="15"/>
      <c r="C111" s="11"/>
      <c r="D111" s="7" t="s">
        <v>30</v>
      </c>
      <c r="E111" s="42" t="s">
        <v>73</v>
      </c>
      <c r="F111" s="43">
        <v>200</v>
      </c>
      <c r="G111" s="43">
        <v>0.1</v>
      </c>
      <c r="H111" s="43"/>
      <c r="I111" s="43">
        <v>25.4</v>
      </c>
      <c r="J111" s="43">
        <v>105.6</v>
      </c>
      <c r="K111" s="44" t="s">
        <v>42</v>
      </c>
      <c r="L111" s="43"/>
    </row>
    <row r="112" spans="1:12" ht="15" x14ac:dyDescent="0.25">
      <c r="A112" s="23"/>
      <c r="B112" s="15"/>
      <c r="C112" s="11"/>
      <c r="D112" s="7" t="s">
        <v>31</v>
      </c>
      <c r="E112" s="42" t="s">
        <v>41</v>
      </c>
      <c r="F112" s="43">
        <v>50</v>
      </c>
      <c r="G112" s="43">
        <v>3.75</v>
      </c>
      <c r="H112" s="43">
        <v>1.45</v>
      </c>
      <c r="I112" s="43">
        <v>25.7</v>
      </c>
      <c r="J112" s="43">
        <v>141.5</v>
      </c>
      <c r="K112" s="44" t="s">
        <v>42</v>
      </c>
      <c r="L112" s="43"/>
    </row>
    <row r="113" spans="1:12" ht="15" x14ac:dyDescent="0.25">
      <c r="A113" s="23"/>
      <c r="B113" s="15"/>
      <c r="C113" s="11"/>
      <c r="D113" s="7" t="s">
        <v>32</v>
      </c>
      <c r="E113" s="42" t="s">
        <v>43</v>
      </c>
      <c r="F113" s="43">
        <v>30</v>
      </c>
      <c r="G113" s="43">
        <v>1.98</v>
      </c>
      <c r="H113" s="43">
        <v>0.37</v>
      </c>
      <c r="I113" s="43">
        <v>10.029999999999999</v>
      </c>
      <c r="J113" s="43">
        <v>51.24</v>
      </c>
      <c r="K113" s="44" t="s">
        <v>42</v>
      </c>
      <c r="L113" s="43"/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SUM(F107:F118)</f>
        <v>790</v>
      </c>
      <c r="G119" s="19">
        <f t="shared" ref="G119" si="28">SUM(G107:G118)</f>
        <v>26.200000000000003</v>
      </c>
      <c r="H119" s="19">
        <f t="shared" ref="H119" si="29">SUM(H107:H118)</f>
        <v>22.9</v>
      </c>
      <c r="I119" s="19">
        <f t="shared" ref="I119" si="30">SUM(I107:I118)</f>
        <v>128.57999999999998</v>
      </c>
      <c r="J119" s="19">
        <f t="shared" ref="J119:L119" si="31">SUM(J107:J118)</f>
        <v>819.63</v>
      </c>
      <c r="K119" s="25"/>
      <c r="L119" s="19">
        <f t="shared" si="31"/>
        <v>0</v>
      </c>
    </row>
    <row r="120" spans="1:12" ht="15.75" customHeight="1" x14ac:dyDescent="0.2">
      <c r="A120" s="29">
        <f>A97</f>
        <v>1</v>
      </c>
      <c r="B120" s="30">
        <f>B97</f>
        <v>5</v>
      </c>
      <c r="C120" s="51" t="s">
        <v>4</v>
      </c>
      <c r="D120" s="52"/>
      <c r="E120" s="31"/>
      <c r="F120" s="32">
        <f>F106+F119</f>
        <v>1290</v>
      </c>
      <c r="G120" s="32">
        <f t="shared" ref="G120" si="32">G106+G119</f>
        <v>41.82</v>
      </c>
      <c r="H120" s="32">
        <f t="shared" ref="H120" si="33">H106+H119</f>
        <v>36.67</v>
      </c>
      <c r="I120" s="32">
        <f t="shared" ref="I120" si="34">I106+I119</f>
        <v>211.86999999999998</v>
      </c>
      <c r="J120" s="32">
        <f t="shared" ref="J120:L120" si="35">J106+J119</f>
        <v>1351.0900000000001</v>
      </c>
      <c r="K120" s="32"/>
      <c r="L120" s="32">
        <f t="shared" si="35"/>
        <v>0</v>
      </c>
    </row>
    <row r="121" spans="1:12" ht="15" x14ac:dyDescent="0.25">
      <c r="A121" s="20">
        <v>2</v>
      </c>
      <c r="B121" s="21">
        <v>1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36">SUM(G121:G129)</f>
        <v>0</v>
      </c>
      <c r="H130" s="19">
        <f t="shared" si="36"/>
        <v>0</v>
      </c>
      <c r="I130" s="19">
        <f t="shared" si="36"/>
        <v>0</v>
      </c>
      <c r="J130" s="19">
        <f t="shared" si="36"/>
        <v>0</v>
      </c>
      <c r="K130" s="25"/>
      <c r="L130" s="19">
        <f t="shared" ref="L130" si="37">SUM(L121:L129)</f>
        <v>0</v>
      </c>
    </row>
    <row r="131" spans="1:12" ht="15" x14ac:dyDescent="0.25">
      <c r="A131" s="26">
        <f>A121</f>
        <v>2</v>
      </c>
      <c r="B131" s="13">
        <f>B121</f>
        <v>1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SUM(F131:F142)</f>
        <v>0</v>
      </c>
      <c r="G143" s="19">
        <f t="shared" ref="G143:J143" si="38">SUM(G131:G142)</f>
        <v>0</v>
      </c>
      <c r="H143" s="19">
        <f t="shared" si="38"/>
        <v>0</v>
      </c>
      <c r="I143" s="19">
        <f t="shared" si="38"/>
        <v>0</v>
      </c>
      <c r="J143" s="19">
        <f t="shared" si="38"/>
        <v>0</v>
      </c>
      <c r="K143" s="25"/>
      <c r="L143" s="19">
        <f t="shared" ref="L143" si="39">SUM(L131:L142)</f>
        <v>0</v>
      </c>
    </row>
    <row r="144" spans="1:12" ht="15" x14ac:dyDescent="0.2">
      <c r="A144" s="29">
        <f>A121</f>
        <v>2</v>
      </c>
      <c r="B144" s="30">
        <f>B121</f>
        <v>1</v>
      </c>
      <c r="C144" s="51" t="s">
        <v>4</v>
      </c>
      <c r="D144" s="52"/>
      <c r="E144" s="31"/>
      <c r="F144" s="32">
        <f>F130+F143</f>
        <v>0</v>
      </c>
      <c r="G144" s="32">
        <f t="shared" ref="G144" si="40">G130+G143</f>
        <v>0</v>
      </c>
      <c r="H144" s="32">
        <f t="shared" ref="H144" si="41">H130+H143</f>
        <v>0</v>
      </c>
      <c r="I144" s="32">
        <f t="shared" ref="I144" si="42">I130+I143</f>
        <v>0</v>
      </c>
      <c r="J144" s="32">
        <f t="shared" ref="J144:L144" si="43">J130+J143</f>
        <v>0</v>
      </c>
      <c r="K144" s="32"/>
      <c r="L144" s="32">
        <f t="shared" si="43"/>
        <v>0</v>
      </c>
    </row>
    <row r="145" spans="1:12" ht="15" x14ac:dyDescent="0.25">
      <c r="A145" s="14">
        <v>2</v>
      </c>
      <c r="B145" s="15">
        <v>2</v>
      </c>
      <c r="C145" s="22" t="s">
        <v>20</v>
      </c>
      <c r="D145" s="5" t="s">
        <v>21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7" t="s">
        <v>22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23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24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6"/>
      <c r="B155" s="17"/>
      <c r="C155" s="8"/>
      <c r="D155" s="18" t="s">
        <v>33</v>
      </c>
      <c r="E155" s="9"/>
      <c r="F155" s="19">
        <f>SUM(F145:F154)</f>
        <v>0</v>
      </c>
      <c r="G155" s="19">
        <f t="shared" ref="G155:J155" si="44">SUM(G145:G154)</f>
        <v>0</v>
      </c>
      <c r="H155" s="19">
        <f t="shared" si="44"/>
        <v>0</v>
      </c>
      <c r="I155" s="19">
        <f t="shared" si="44"/>
        <v>0</v>
      </c>
      <c r="J155" s="19">
        <f t="shared" si="44"/>
        <v>0</v>
      </c>
      <c r="K155" s="25"/>
      <c r="L155" s="19">
        <f t="shared" ref="L155" si="45">SUM(L145:L154)</f>
        <v>0</v>
      </c>
    </row>
    <row r="156" spans="1:12" ht="15" x14ac:dyDescent="0.25">
      <c r="A156" s="13">
        <f>A145</f>
        <v>2</v>
      </c>
      <c r="B156" s="13">
        <f>B145</f>
        <v>2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4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14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6"/>
      <c r="B168" s="17"/>
      <c r="C168" s="8"/>
      <c r="D168" s="18" t="s">
        <v>33</v>
      </c>
      <c r="E168" s="9"/>
      <c r="F168" s="19">
        <f>SUM(F156:F167)</f>
        <v>0</v>
      </c>
      <c r="G168" s="19">
        <f t="shared" ref="G168:J168" si="46">SUM(G156:G167)</f>
        <v>0</v>
      </c>
      <c r="H168" s="19">
        <f t="shared" si="46"/>
        <v>0</v>
      </c>
      <c r="I168" s="19">
        <f t="shared" si="46"/>
        <v>0</v>
      </c>
      <c r="J168" s="19">
        <f t="shared" si="46"/>
        <v>0</v>
      </c>
      <c r="K168" s="25"/>
      <c r="L168" s="19">
        <f t="shared" ref="L168" si="47">SUM(L156:L167)</f>
        <v>0</v>
      </c>
    </row>
    <row r="169" spans="1:12" ht="15" x14ac:dyDescent="0.2">
      <c r="A169" s="33">
        <f>A145</f>
        <v>2</v>
      </c>
      <c r="B169" s="33">
        <f>B145</f>
        <v>2</v>
      </c>
      <c r="C169" s="51" t="s">
        <v>4</v>
      </c>
      <c r="D169" s="52"/>
      <c r="E169" s="31"/>
      <c r="F169" s="32">
        <f>F155+F168</f>
        <v>0</v>
      </c>
      <c r="G169" s="32">
        <f t="shared" ref="G169" si="48">G155+G168</f>
        <v>0</v>
      </c>
      <c r="H169" s="32">
        <f t="shared" ref="H169" si="49">H155+H168</f>
        <v>0</v>
      </c>
      <c r="I169" s="32">
        <f t="shared" ref="I169" si="50">I155+I168</f>
        <v>0</v>
      </c>
      <c r="J169" s="32">
        <f t="shared" ref="J169:L169" si="51">J155+J168</f>
        <v>0</v>
      </c>
      <c r="K169" s="32"/>
      <c r="L169" s="32">
        <f t="shared" si="51"/>
        <v>0</v>
      </c>
    </row>
    <row r="170" spans="1:12" ht="15" x14ac:dyDescent="0.25">
      <c r="A170" s="20">
        <v>2</v>
      </c>
      <c r="B170" s="21">
        <v>3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.75" customHeight="1" x14ac:dyDescent="0.2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52">SUM(G170:G178)</f>
        <v>0</v>
      </c>
      <c r="H179" s="19">
        <f t="shared" si="52"/>
        <v>0</v>
      </c>
      <c r="I179" s="19">
        <f t="shared" si="52"/>
        <v>0</v>
      </c>
      <c r="J179" s="19">
        <f t="shared" si="52"/>
        <v>0</v>
      </c>
      <c r="K179" s="25"/>
      <c r="L179" s="19">
        <f t="shared" ref="L179" si="53">SUM(L170:L178)</f>
        <v>0</v>
      </c>
    </row>
    <row r="180" spans="1:12" ht="15" x14ac:dyDescent="0.25">
      <c r="A180" s="26">
        <f>A170</f>
        <v>2</v>
      </c>
      <c r="B180" s="13">
        <f>B170</f>
        <v>3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28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31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32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SUM(F180:F190)</f>
        <v>0</v>
      </c>
      <c r="G191" s="19">
        <f t="shared" ref="G191:J191" si="54">SUM(G180:G190)</f>
        <v>0</v>
      </c>
      <c r="H191" s="19">
        <f t="shared" si="54"/>
        <v>0</v>
      </c>
      <c r="I191" s="19">
        <f t="shared" si="54"/>
        <v>0</v>
      </c>
      <c r="J191" s="19">
        <f t="shared" si="54"/>
        <v>0</v>
      </c>
      <c r="K191" s="25"/>
      <c r="L191" s="19">
        <f t="shared" ref="L191" si="55">SUM(L180:L190)</f>
        <v>0</v>
      </c>
    </row>
    <row r="192" spans="1:12" ht="15" x14ac:dyDescent="0.2">
      <c r="A192" s="29">
        <f>A170</f>
        <v>2</v>
      </c>
      <c r="B192" s="30">
        <f>B170</f>
        <v>3</v>
      </c>
      <c r="C192" s="51" t="s">
        <v>4</v>
      </c>
      <c r="D192" s="52"/>
      <c r="E192" s="31"/>
      <c r="F192" s="32">
        <f>F179+F191</f>
        <v>0</v>
      </c>
      <c r="G192" s="32">
        <f t="shared" ref="G192" si="56">G179+G191</f>
        <v>0</v>
      </c>
      <c r="H192" s="32">
        <f t="shared" ref="H192" si="57">H179+H191</f>
        <v>0</v>
      </c>
      <c r="I192" s="32">
        <f t="shared" ref="I192" si="58">I179+I191</f>
        <v>0</v>
      </c>
      <c r="J192" s="32">
        <f t="shared" ref="J192:L192" si="59">J179+J191</f>
        <v>0</v>
      </c>
      <c r="K192" s="32"/>
      <c r="L192" s="32">
        <f t="shared" si="59"/>
        <v>0</v>
      </c>
    </row>
    <row r="193" spans="1:12" ht="15" x14ac:dyDescent="0.25">
      <c r="A193" s="20">
        <v>2</v>
      </c>
      <c r="B193" s="21">
        <v>4</v>
      </c>
      <c r="C193" s="22" t="s">
        <v>20</v>
      </c>
      <c r="D193" s="5" t="s">
        <v>21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22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23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24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60">SUM(G193:G201)</f>
        <v>0</v>
      </c>
      <c r="H202" s="19">
        <f t="shared" si="60"/>
        <v>0</v>
      </c>
      <c r="I202" s="19">
        <f t="shared" si="60"/>
        <v>0</v>
      </c>
      <c r="J202" s="19">
        <f t="shared" si="60"/>
        <v>0</v>
      </c>
      <c r="K202" s="25"/>
      <c r="L202" s="19">
        <f t="shared" ref="L202" si="61">SUM(L193:L201)</f>
        <v>0</v>
      </c>
    </row>
    <row r="203" spans="1:12" ht="15" x14ac:dyDescent="0.25">
      <c r="A203" s="26">
        <f>A193</f>
        <v>2</v>
      </c>
      <c r="B203" s="13">
        <f>B193</f>
        <v>4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SUM(F203:F214)</f>
        <v>0</v>
      </c>
      <c r="G215" s="19">
        <f t="shared" ref="G215:J215" si="62">SUM(G203:G214)</f>
        <v>0</v>
      </c>
      <c r="H215" s="19">
        <f t="shared" si="62"/>
        <v>0</v>
      </c>
      <c r="I215" s="19">
        <f t="shared" si="62"/>
        <v>0</v>
      </c>
      <c r="J215" s="19">
        <f t="shared" si="62"/>
        <v>0</v>
      </c>
      <c r="K215" s="25"/>
      <c r="L215" s="19">
        <f t="shared" ref="L215" si="63">SUM(L203:L214)</f>
        <v>0</v>
      </c>
    </row>
    <row r="216" spans="1:12" ht="15" x14ac:dyDescent="0.2">
      <c r="A216" s="29">
        <f>A193</f>
        <v>2</v>
      </c>
      <c r="B216" s="30">
        <f>B193</f>
        <v>4</v>
      </c>
      <c r="C216" s="51" t="s">
        <v>4</v>
      </c>
      <c r="D216" s="52"/>
      <c r="E216" s="31"/>
      <c r="F216" s="32">
        <f>F202+F215</f>
        <v>0</v>
      </c>
      <c r="G216" s="32">
        <f t="shared" ref="G216" si="64">G202+G215</f>
        <v>0</v>
      </c>
      <c r="H216" s="32">
        <f t="shared" ref="H216" si="65">H202+H215</f>
        <v>0</v>
      </c>
      <c r="I216" s="32">
        <f t="shared" ref="I216" si="66">I202+I215</f>
        <v>0</v>
      </c>
      <c r="J216" s="32">
        <f t="shared" ref="J216:L216" si="67">J202+J215</f>
        <v>0</v>
      </c>
      <c r="K216" s="32"/>
      <c r="L216" s="32">
        <f t="shared" si="67"/>
        <v>0</v>
      </c>
    </row>
    <row r="217" spans="1:12" ht="15" x14ac:dyDescent="0.25">
      <c r="A217" s="20">
        <v>2</v>
      </c>
      <c r="B217" s="21">
        <v>5</v>
      </c>
      <c r="C217" s="22" t="s">
        <v>20</v>
      </c>
      <c r="D217" s="5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22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23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24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5.75" customHeight="1" x14ac:dyDescent="0.25">
      <c r="A226" s="24"/>
      <c r="B226" s="17"/>
      <c r="C226" s="8"/>
      <c r="D226" s="18" t="s">
        <v>33</v>
      </c>
      <c r="E226" s="9"/>
      <c r="F226" s="19">
        <f>SUM(F217:F225)</f>
        <v>0</v>
      </c>
      <c r="G226" s="19">
        <f t="shared" ref="G226:J226" si="68">SUM(G217:G225)</f>
        <v>0</v>
      </c>
      <c r="H226" s="19">
        <f t="shared" si="68"/>
        <v>0</v>
      </c>
      <c r="I226" s="19">
        <f t="shared" si="68"/>
        <v>0</v>
      </c>
      <c r="J226" s="19">
        <f t="shared" si="68"/>
        <v>0</v>
      </c>
      <c r="K226" s="25"/>
      <c r="L226" s="19">
        <f t="shared" ref="L226" si="69">SUM(L217:L225)</f>
        <v>0</v>
      </c>
    </row>
    <row r="227" spans="1:12" ht="15" x14ac:dyDescent="0.25">
      <c r="A227" s="26">
        <f>A217</f>
        <v>2</v>
      </c>
      <c r="B227" s="13">
        <f>B217</f>
        <v>5</v>
      </c>
      <c r="C227" s="10" t="s">
        <v>25</v>
      </c>
      <c r="D227" s="7" t="s">
        <v>26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27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28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 t="s">
        <v>29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7" t="s">
        <v>30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7" t="s">
        <v>31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32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/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4"/>
      <c r="B238" s="17"/>
      <c r="C238" s="8"/>
      <c r="D238" s="18" t="s">
        <v>33</v>
      </c>
      <c r="E238" s="9"/>
      <c r="F238" s="19">
        <f>SUM(F227:F237)</f>
        <v>0</v>
      </c>
      <c r="G238" s="19">
        <f t="shared" ref="G238:J238" si="70">SUM(G227:G237)</f>
        <v>0</v>
      </c>
      <c r="H238" s="19">
        <f t="shared" si="70"/>
        <v>0</v>
      </c>
      <c r="I238" s="19">
        <f t="shared" si="70"/>
        <v>0</v>
      </c>
      <c r="J238" s="19">
        <f t="shared" si="70"/>
        <v>0</v>
      </c>
      <c r="K238" s="25"/>
      <c r="L238" s="19">
        <f t="shared" ref="L238" si="71">SUM(L227:L237)</f>
        <v>0</v>
      </c>
    </row>
    <row r="239" spans="1:12" ht="15.75" thickBot="1" x14ac:dyDescent="0.25">
      <c r="A239" s="29">
        <f>A217</f>
        <v>2</v>
      </c>
      <c r="B239" s="30">
        <f>B217</f>
        <v>5</v>
      </c>
      <c r="C239" s="51" t="s">
        <v>4</v>
      </c>
      <c r="D239" s="52"/>
      <c r="E239" s="31"/>
      <c r="F239" s="32">
        <f>F226+F238</f>
        <v>0</v>
      </c>
      <c r="G239" s="32">
        <f t="shared" ref="G239" si="72">G226+G238</f>
        <v>0</v>
      </c>
      <c r="H239" s="32">
        <f t="shared" ref="H239" si="73">H226+H238</f>
        <v>0</v>
      </c>
      <c r="I239" s="32">
        <f t="shared" ref="I239" si="74">I226+I238</f>
        <v>0</v>
      </c>
      <c r="J239" s="32">
        <f t="shared" ref="J239:L239" si="75">J226+J238</f>
        <v>0</v>
      </c>
      <c r="K239" s="32"/>
      <c r="L239" s="32">
        <f t="shared" si="75"/>
        <v>0</v>
      </c>
    </row>
    <row r="240" spans="1:12" ht="15" x14ac:dyDescent="0.25">
      <c r="A240" s="20">
        <v>3</v>
      </c>
      <c r="B240" s="21">
        <v>1</v>
      </c>
      <c r="C240" s="22" t="s">
        <v>20</v>
      </c>
      <c r="D240" s="5" t="s">
        <v>21</v>
      </c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7" t="s">
        <v>22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 t="s">
        <v>23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24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/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4"/>
      <c r="B249" s="17"/>
      <c r="C249" s="8"/>
      <c r="D249" s="18" t="s">
        <v>33</v>
      </c>
      <c r="E249" s="9"/>
      <c r="F249" s="19">
        <f>SUM(F240:F248)</f>
        <v>0</v>
      </c>
      <c r="G249" s="19">
        <f>SUM(G240:G248)</f>
        <v>0</v>
      </c>
      <c r="H249" s="19">
        <f>SUM(H240:H248)</f>
        <v>0</v>
      </c>
      <c r="I249" s="19">
        <f>SUM(I240:I248)</f>
        <v>0</v>
      </c>
      <c r="J249" s="19">
        <f>SUM(J240:J248)</f>
        <v>0</v>
      </c>
      <c r="K249" s="25"/>
      <c r="L249" s="19">
        <f t="shared" ref="L249" si="76">SUM(L240:L248)</f>
        <v>0</v>
      </c>
    </row>
    <row r="250" spans="1:12" ht="15" x14ac:dyDescent="0.25">
      <c r="A250" s="26">
        <f>A240</f>
        <v>3</v>
      </c>
      <c r="B250" s="13">
        <f>B240</f>
        <v>1</v>
      </c>
      <c r="C250" s="10" t="s">
        <v>25</v>
      </c>
      <c r="D250" s="7" t="s">
        <v>26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27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 t="s">
        <v>28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7" t="s">
        <v>29</v>
      </c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7" t="s">
        <v>30</v>
      </c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 t="s">
        <v>31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32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4"/>
      <c r="B262" s="17"/>
      <c r="C262" s="8"/>
      <c r="D262" s="18" t="s">
        <v>33</v>
      </c>
      <c r="E262" s="9"/>
      <c r="F262" s="19">
        <f>SUM(F250:F261)</f>
        <v>0</v>
      </c>
      <c r="G262" s="19">
        <f t="shared" ref="G262:J262" si="77">SUM(G250:G261)</f>
        <v>0</v>
      </c>
      <c r="H262" s="19">
        <f t="shared" si="77"/>
        <v>0</v>
      </c>
      <c r="I262" s="19">
        <f t="shared" si="77"/>
        <v>0</v>
      </c>
      <c r="J262" s="19">
        <f t="shared" si="77"/>
        <v>0</v>
      </c>
      <c r="K262" s="25"/>
      <c r="L262" s="19">
        <f t="shared" ref="L262" si="78">SUM(L250:L261)</f>
        <v>0</v>
      </c>
    </row>
    <row r="263" spans="1:12" ht="15.75" thickBot="1" x14ac:dyDescent="0.25">
      <c r="A263" s="29">
        <f>A240</f>
        <v>3</v>
      </c>
      <c r="B263" s="30">
        <f>B240</f>
        <v>1</v>
      </c>
      <c r="C263" s="51" t="s">
        <v>4</v>
      </c>
      <c r="D263" s="52"/>
      <c r="E263" s="31"/>
      <c r="F263" s="32">
        <f>F249+F262</f>
        <v>0</v>
      </c>
      <c r="G263" s="32">
        <f t="shared" ref="G263:J263" si="79">G249+G262</f>
        <v>0</v>
      </c>
      <c r="H263" s="32">
        <f t="shared" si="79"/>
        <v>0</v>
      </c>
      <c r="I263" s="32">
        <f t="shared" si="79"/>
        <v>0</v>
      </c>
      <c r="J263" s="32">
        <f t="shared" si="79"/>
        <v>0</v>
      </c>
      <c r="K263" s="32"/>
      <c r="L263" s="32">
        <f t="shared" ref="L263" si="80">L249+L262</f>
        <v>0</v>
      </c>
    </row>
    <row r="264" spans="1:12" ht="15" x14ac:dyDescent="0.25">
      <c r="A264" s="14">
        <v>3</v>
      </c>
      <c r="B264" s="15">
        <v>2</v>
      </c>
      <c r="C264" s="22" t="s">
        <v>20</v>
      </c>
      <c r="D264" s="5" t="s">
        <v>21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14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14"/>
      <c r="B266" s="15"/>
      <c r="C266" s="11"/>
      <c r="D266" s="7" t="s">
        <v>22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14"/>
      <c r="B267" s="15"/>
      <c r="C267" s="11"/>
      <c r="D267" s="7" t="s">
        <v>23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14"/>
      <c r="B268" s="15"/>
      <c r="C268" s="11"/>
      <c r="D268" s="7" t="s">
        <v>24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14"/>
      <c r="B269" s="15"/>
      <c r="C269" s="11"/>
      <c r="D269" s="7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14"/>
      <c r="B270" s="15"/>
      <c r="C270" s="11"/>
      <c r="D270" s="7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14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14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6"/>
      <c r="B274" s="17"/>
      <c r="C274" s="8"/>
      <c r="D274" s="18" t="s">
        <v>33</v>
      </c>
      <c r="E274" s="9"/>
      <c r="F274" s="19">
        <f>SUM(F264:F273)</f>
        <v>0</v>
      </c>
      <c r="G274" s="19">
        <f t="shared" ref="G274:J274" si="81">SUM(G264:G273)</f>
        <v>0</v>
      </c>
      <c r="H274" s="19">
        <f t="shared" si="81"/>
        <v>0</v>
      </c>
      <c r="I274" s="19">
        <f t="shared" si="81"/>
        <v>0</v>
      </c>
      <c r="J274" s="19">
        <f t="shared" si="81"/>
        <v>0</v>
      </c>
      <c r="K274" s="25"/>
      <c r="L274" s="19">
        <f t="shared" ref="L274" si="82">SUM(L264:L273)</f>
        <v>0</v>
      </c>
    </row>
    <row r="275" spans="1:12" ht="15" x14ac:dyDescent="0.25">
      <c r="A275" s="13">
        <v>3</v>
      </c>
      <c r="B275" s="13">
        <f>B264</f>
        <v>2</v>
      </c>
      <c r="C275" s="10" t="s">
        <v>25</v>
      </c>
      <c r="D275" s="7" t="s">
        <v>26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 t="s">
        <v>27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7" t="s">
        <v>28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7" t="s">
        <v>29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4"/>
      <c r="B279" s="15"/>
      <c r="C279" s="11"/>
      <c r="D279" s="7" t="s">
        <v>30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14"/>
      <c r="B280" s="15"/>
      <c r="C280" s="11"/>
      <c r="D280" s="7" t="s">
        <v>31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32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/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7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6"/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6"/>
      <c r="B287" s="17"/>
      <c r="C287" s="8"/>
      <c r="D287" s="18" t="s">
        <v>33</v>
      </c>
      <c r="E287" s="9"/>
      <c r="F287" s="19">
        <f>SUM(F275:F286)</f>
        <v>0</v>
      </c>
      <c r="G287" s="19">
        <f t="shared" ref="G287:J287" si="83">SUM(G275:G286)</f>
        <v>0</v>
      </c>
      <c r="H287" s="19">
        <f t="shared" si="83"/>
        <v>0</v>
      </c>
      <c r="I287" s="19">
        <f t="shared" si="83"/>
        <v>0</v>
      </c>
      <c r="J287" s="19">
        <f t="shared" si="83"/>
        <v>0</v>
      </c>
      <c r="K287" s="25"/>
      <c r="L287" s="19">
        <f t="shared" ref="L287" si="84">SUM(L275:L286)</f>
        <v>0</v>
      </c>
    </row>
    <row r="288" spans="1:12" ht="15.75" thickBot="1" x14ac:dyDescent="0.25">
      <c r="A288" s="33">
        <f>A264</f>
        <v>3</v>
      </c>
      <c r="B288" s="33">
        <f>B264</f>
        <v>2</v>
      </c>
      <c r="C288" s="51" t="s">
        <v>4</v>
      </c>
      <c r="D288" s="52"/>
      <c r="E288" s="31"/>
      <c r="F288" s="32">
        <f>F274+F287</f>
        <v>0</v>
      </c>
      <c r="G288" s="32">
        <f t="shared" ref="G288:J288" si="85">G274+G287</f>
        <v>0</v>
      </c>
      <c r="H288" s="32">
        <f t="shared" si="85"/>
        <v>0</v>
      </c>
      <c r="I288" s="32">
        <f t="shared" si="85"/>
        <v>0</v>
      </c>
      <c r="J288" s="32">
        <f t="shared" si="85"/>
        <v>0</v>
      </c>
      <c r="K288" s="32"/>
      <c r="L288" s="32">
        <f t="shared" ref="L288" si="86">L274+L287</f>
        <v>0</v>
      </c>
    </row>
    <row r="289" spans="1:12" ht="15" x14ac:dyDescent="0.25">
      <c r="A289" s="20">
        <v>3</v>
      </c>
      <c r="B289" s="21">
        <v>3</v>
      </c>
      <c r="C289" s="22" t="s">
        <v>20</v>
      </c>
      <c r="D289" s="5" t="s">
        <v>21</v>
      </c>
      <c r="E289" s="39"/>
      <c r="F289" s="40"/>
      <c r="G289" s="40"/>
      <c r="H289" s="40"/>
      <c r="I289" s="40"/>
      <c r="J289" s="40"/>
      <c r="K289" s="41"/>
      <c r="L289" s="40"/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 t="s">
        <v>22</v>
      </c>
      <c r="E291" s="42"/>
      <c r="F291" s="43"/>
      <c r="G291" s="43"/>
      <c r="H291" s="43"/>
      <c r="I291" s="43"/>
      <c r="J291" s="43"/>
      <c r="K291" s="44"/>
      <c r="L291" s="43"/>
    </row>
    <row r="292" spans="1:12" ht="15.75" customHeight="1" x14ac:dyDescent="0.25">
      <c r="A292" s="23"/>
      <c r="B292" s="15"/>
      <c r="C292" s="11"/>
      <c r="D292" s="7" t="s">
        <v>23</v>
      </c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7" t="s">
        <v>24</v>
      </c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7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3"/>
      <c r="B295" s="15"/>
      <c r="C295" s="11"/>
      <c r="D295" s="7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SUM(F289:F297)</f>
        <v>0</v>
      </c>
      <c r="G298" s="19">
        <f t="shared" ref="G298:J298" si="87">SUM(G289:G297)</f>
        <v>0</v>
      </c>
      <c r="H298" s="19">
        <f t="shared" si="87"/>
        <v>0</v>
      </c>
      <c r="I298" s="19">
        <f t="shared" si="87"/>
        <v>0</v>
      </c>
      <c r="J298" s="19">
        <f t="shared" si="87"/>
        <v>0</v>
      </c>
      <c r="K298" s="25"/>
      <c r="L298" s="19">
        <f t="shared" ref="L298" si="88">SUM(L289:L297)</f>
        <v>0</v>
      </c>
    </row>
    <row r="299" spans="1:12" ht="15" x14ac:dyDescent="0.25">
      <c r="A299" s="26">
        <v>3</v>
      </c>
      <c r="B299" s="13">
        <f>B289</f>
        <v>3</v>
      </c>
      <c r="C299" s="10" t="s">
        <v>25</v>
      </c>
      <c r="D299" s="7" t="s">
        <v>26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27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28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29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7" t="s">
        <v>30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7" t="s">
        <v>31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32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4"/>
      <c r="B311" s="17"/>
      <c r="C311" s="8"/>
      <c r="D311" s="18" t="s">
        <v>33</v>
      </c>
      <c r="E311" s="9"/>
      <c r="F311" s="19">
        <f>SUM(F299:F310)</f>
        <v>0</v>
      </c>
      <c r="G311" s="19">
        <f t="shared" ref="G311:J311" si="89">SUM(G299:G310)</f>
        <v>0</v>
      </c>
      <c r="H311" s="19">
        <f t="shared" si="89"/>
        <v>0</v>
      </c>
      <c r="I311" s="19">
        <f t="shared" si="89"/>
        <v>0</v>
      </c>
      <c r="J311" s="19">
        <f t="shared" si="89"/>
        <v>0</v>
      </c>
      <c r="K311" s="25"/>
      <c r="L311" s="19">
        <f t="shared" ref="L311" si="90">SUM(L299:L310)</f>
        <v>0</v>
      </c>
    </row>
    <row r="312" spans="1:12" ht="15.75" thickBot="1" x14ac:dyDescent="0.25">
      <c r="A312" s="29">
        <f>A289</f>
        <v>3</v>
      </c>
      <c r="B312" s="30">
        <f>B289</f>
        <v>3</v>
      </c>
      <c r="C312" s="51" t="s">
        <v>4</v>
      </c>
      <c r="D312" s="52"/>
      <c r="E312" s="31"/>
      <c r="F312" s="32">
        <f>F298+F311</f>
        <v>0</v>
      </c>
      <c r="G312" s="32">
        <f t="shared" ref="G312:J312" si="91">G298+G311</f>
        <v>0</v>
      </c>
      <c r="H312" s="32">
        <f t="shared" si="91"/>
        <v>0</v>
      </c>
      <c r="I312" s="32">
        <f t="shared" si="91"/>
        <v>0</v>
      </c>
      <c r="J312" s="32">
        <f t="shared" si="91"/>
        <v>0</v>
      </c>
      <c r="K312" s="32"/>
      <c r="L312" s="32">
        <f t="shared" ref="L312" si="92">L298+L311</f>
        <v>0</v>
      </c>
    </row>
    <row r="313" spans="1:12" ht="15" x14ac:dyDescent="0.25">
      <c r="A313" s="20">
        <v>3</v>
      </c>
      <c r="B313" s="21">
        <v>4</v>
      </c>
      <c r="C313" s="22" t="s">
        <v>20</v>
      </c>
      <c r="D313" s="5" t="s">
        <v>21</v>
      </c>
      <c r="E313" s="39"/>
      <c r="F313" s="40"/>
      <c r="G313" s="40"/>
      <c r="H313" s="40"/>
      <c r="I313" s="40"/>
      <c r="J313" s="40"/>
      <c r="K313" s="41"/>
      <c r="L313" s="40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 t="s">
        <v>22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7" t="s">
        <v>23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7" t="s">
        <v>24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7"/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7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4"/>
      <c r="B323" s="17"/>
      <c r="C323" s="8"/>
      <c r="D323" s="18" t="s">
        <v>33</v>
      </c>
      <c r="E323" s="9"/>
      <c r="F323" s="19">
        <f>SUM(F313:F322)</f>
        <v>0</v>
      </c>
      <c r="G323" s="19">
        <f t="shared" ref="G323:J323" si="93">SUM(G313:G322)</f>
        <v>0</v>
      </c>
      <c r="H323" s="19">
        <f t="shared" si="93"/>
        <v>0</v>
      </c>
      <c r="I323" s="19">
        <f t="shared" si="93"/>
        <v>0</v>
      </c>
      <c r="J323" s="19">
        <f t="shared" si="93"/>
        <v>0</v>
      </c>
      <c r="K323" s="25"/>
      <c r="L323" s="19">
        <f t="shared" ref="L323" si="94">SUM(L313:L322)</f>
        <v>0</v>
      </c>
    </row>
    <row r="324" spans="1:12" ht="15" x14ac:dyDescent="0.25">
      <c r="A324" s="26">
        <v>3</v>
      </c>
      <c r="B324" s="13">
        <f>B313</f>
        <v>4</v>
      </c>
      <c r="C324" s="10" t="s">
        <v>25</v>
      </c>
      <c r="D324" s="7" t="s">
        <v>26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 t="s">
        <v>27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7" t="s">
        <v>28</v>
      </c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7" t="s">
        <v>29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7" t="s">
        <v>30</v>
      </c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7" t="s">
        <v>31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32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/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SUM(F324:F335)</f>
        <v>0</v>
      </c>
      <c r="G336" s="19">
        <f t="shared" ref="G336:J336" si="95">SUM(G324:G335)</f>
        <v>0</v>
      </c>
      <c r="H336" s="19">
        <f t="shared" si="95"/>
        <v>0</v>
      </c>
      <c r="I336" s="19">
        <f t="shared" si="95"/>
        <v>0</v>
      </c>
      <c r="J336" s="19">
        <f t="shared" si="95"/>
        <v>0</v>
      </c>
      <c r="K336" s="25"/>
      <c r="L336" s="19">
        <f t="shared" ref="L336" si="96">SUM(L324:L335)</f>
        <v>0</v>
      </c>
    </row>
    <row r="337" spans="1:12" ht="15.75" thickBot="1" x14ac:dyDescent="0.25">
      <c r="A337" s="29">
        <f>A313</f>
        <v>3</v>
      </c>
      <c r="B337" s="30">
        <f>B313</f>
        <v>4</v>
      </c>
      <c r="C337" s="51" t="s">
        <v>4</v>
      </c>
      <c r="D337" s="52"/>
      <c r="E337" s="31"/>
      <c r="F337" s="32">
        <f>F323+F336</f>
        <v>0</v>
      </c>
      <c r="G337" s="32">
        <f t="shared" ref="G337:J337" si="97">G323+G336</f>
        <v>0</v>
      </c>
      <c r="H337" s="32">
        <f t="shared" si="97"/>
        <v>0</v>
      </c>
      <c r="I337" s="32">
        <f t="shared" si="97"/>
        <v>0</v>
      </c>
      <c r="J337" s="32">
        <f t="shared" si="97"/>
        <v>0</v>
      </c>
      <c r="K337" s="32"/>
      <c r="L337" s="32">
        <f t="shared" ref="L337" si="98">L323+L336</f>
        <v>0</v>
      </c>
    </row>
    <row r="338" spans="1:12" ht="15" x14ac:dyDescent="0.25">
      <c r="A338" s="20">
        <v>3</v>
      </c>
      <c r="B338" s="21">
        <v>5</v>
      </c>
      <c r="C338" s="22" t="s">
        <v>20</v>
      </c>
      <c r="D338" s="5" t="s">
        <v>21</v>
      </c>
      <c r="E338" s="39"/>
      <c r="F338" s="40"/>
      <c r="G338" s="40"/>
      <c r="H338" s="40"/>
      <c r="I338" s="40"/>
      <c r="J338" s="40"/>
      <c r="K338" s="41"/>
      <c r="L338" s="40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7" t="s">
        <v>22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7" t="s">
        <v>23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7" t="s">
        <v>24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3"/>
      <c r="B343" s="15"/>
      <c r="C343" s="11"/>
      <c r="D343" s="7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7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.75" customHeight="1" x14ac:dyDescent="0.25">
      <c r="A348" s="24"/>
      <c r="B348" s="17"/>
      <c r="C348" s="8"/>
      <c r="D348" s="18" t="s">
        <v>33</v>
      </c>
      <c r="E348" s="9"/>
      <c r="F348" s="19">
        <f>SUM(F338:F347)</f>
        <v>0</v>
      </c>
      <c r="G348" s="19">
        <f t="shared" ref="G348:J348" si="99">SUM(G338:G347)</f>
        <v>0</v>
      </c>
      <c r="H348" s="19">
        <f t="shared" si="99"/>
        <v>0</v>
      </c>
      <c r="I348" s="19">
        <f t="shared" si="99"/>
        <v>0</v>
      </c>
      <c r="J348" s="19">
        <f t="shared" si="99"/>
        <v>0</v>
      </c>
      <c r="K348" s="25"/>
      <c r="L348" s="19">
        <f t="shared" ref="L348" si="100">SUM(L338:L347)</f>
        <v>0</v>
      </c>
    </row>
    <row r="349" spans="1:12" ht="15" x14ac:dyDescent="0.25">
      <c r="A349" s="26">
        <v>3</v>
      </c>
      <c r="B349" s="13">
        <f>B338</f>
        <v>5</v>
      </c>
      <c r="C349" s="10" t="s">
        <v>25</v>
      </c>
      <c r="D349" s="7" t="s">
        <v>26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 t="s">
        <v>27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28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 t="s">
        <v>29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7" t="s">
        <v>30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7" t="s">
        <v>31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32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/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/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4"/>
      <c r="B361" s="17"/>
      <c r="C361" s="8"/>
      <c r="D361" s="18" t="s">
        <v>33</v>
      </c>
      <c r="E361" s="9"/>
      <c r="F361" s="19">
        <f>SUM(F349:F360)</f>
        <v>0</v>
      </c>
      <c r="G361" s="19">
        <f t="shared" ref="G361:J361" si="101">SUM(G349:G360)</f>
        <v>0</v>
      </c>
      <c r="H361" s="19">
        <f t="shared" si="101"/>
        <v>0</v>
      </c>
      <c r="I361" s="19">
        <f t="shared" si="101"/>
        <v>0</v>
      </c>
      <c r="J361" s="19">
        <f t="shared" si="101"/>
        <v>0</v>
      </c>
      <c r="K361" s="25"/>
      <c r="L361" s="19">
        <f t="shared" ref="L361" si="102">SUM(L349:L360)</f>
        <v>0</v>
      </c>
    </row>
    <row r="362" spans="1:12" ht="15.75" thickBot="1" x14ac:dyDescent="0.25">
      <c r="A362" s="29">
        <f>A338</f>
        <v>3</v>
      </c>
      <c r="B362" s="30">
        <f>B338</f>
        <v>5</v>
      </c>
      <c r="C362" s="51" t="s">
        <v>4</v>
      </c>
      <c r="D362" s="52"/>
      <c r="E362" s="31"/>
      <c r="F362" s="32">
        <f>F348+F361</f>
        <v>0</v>
      </c>
      <c r="G362" s="32">
        <f t="shared" ref="G362:J362" si="103">G348+G361</f>
        <v>0</v>
      </c>
      <c r="H362" s="32">
        <f t="shared" si="103"/>
        <v>0</v>
      </c>
      <c r="I362" s="32">
        <f t="shared" si="103"/>
        <v>0</v>
      </c>
      <c r="J362" s="32">
        <f t="shared" si="103"/>
        <v>0</v>
      </c>
      <c r="K362" s="32"/>
      <c r="L362" s="32">
        <f t="shared" ref="L362" si="104">L348+L361</f>
        <v>0</v>
      </c>
    </row>
    <row r="363" spans="1:12" ht="15" x14ac:dyDescent="0.25">
      <c r="A363" s="20">
        <v>4</v>
      </c>
      <c r="B363" s="21">
        <v>1</v>
      </c>
      <c r="C363" s="22" t="s">
        <v>20</v>
      </c>
      <c r="D363" s="5" t="s">
        <v>21</v>
      </c>
      <c r="E363" s="39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7" t="s">
        <v>22</v>
      </c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7" t="s">
        <v>23</v>
      </c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7" t="s">
        <v>24</v>
      </c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7"/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7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/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4"/>
      <c r="B373" s="17"/>
      <c r="C373" s="8"/>
      <c r="D373" s="18" t="s">
        <v>33</v>
      </c>
      <c r="E373" s="9"/>
      <c r="F373" s="19">
        <f>SUM(F363:F372)</f>
        <v>0</v>
      </c>
      <c r="G373" s="19">
        <f>SUM(G363:G372)</f>
        <v>0</v>
      </c>
      <c r="H373" s="19">
        <f t="shared" ref="H373:I373" si="105">SUM(H363:H372)</f>
        <v>0</v>
      </c>
      <c r="I373" s="19">
        <f t="shared" si="105"/>
        <v>0</v>
      </c>
      <c r="J373" s="19">
        <f>SUM(J363:J372)</f>
        <v>0</v>
      </c>
      <c r="K373" s="25"/>
      <c r="L373" s="19">
        <f t="shared" ref="L373" si="106">SUM(L363:L372)</f>
        <v>0</v>
      </c>
    </row>
    <row r="374" spans="1:12" ht="15" x14ac:dyDescent="0.25">
      <c r="A374" s="26">
        <v>4</v>
      </c>
      <c r="B374" s="13">
        <f>B363</f>
        <v>1</v>
      </c>
      <c r="C374" s="10" t="s">
        <v>25</v>
      </c>
      <c r="D374" s="7" t="s">
        <v>26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 t="s">
        <v>27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 t="s">
        <v>28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 t="s">
        <v>29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7" t="s">
        <v>30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7" t="s">
        <v>31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32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/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/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4"/>
      <c r="B386" s="17"/>
      <c r="C386" s="8"/>
      <c r="D386" s="18" t="s">
        <v>33</v>
      </c>
      <c r="E386" s="9"/>
      <c r="F386" s="19">
        <f>SUM(F374:F385)</f>
        <v>0</v>
      </c>
      <c r="G386" s="19">
        <f t="shared" ref="G386:J386" si="107">SUM(G374:G385)</f>
        <v>0</v>
      </c>
      <c r="H386" s="19">
        <f t="shared" si="107"/>
        <v>0</v>
      </c>
      <c r="I386" s="19">
        <f t="shared" si="107"/>
        <v>0</v>
      </c>
      <c r="J386" s="19">
        <f t="shared" si="107"/>
        <v>0</v>
      </c>
      <c r="K386" s="25"/>
      <c r="L386" s="19">
        <f t="shared" ref="L386" si="108">SUM(L374:L385)</f>
        <v>0</v>
      </c>
    </row>
    <row r="387" spans="1:12" ht="15.75" thickBot="1" x14ac:dyDescent="0.25">
      <c r="A387" s="29">
        <f>A363</f>
        <v>4</v>
      </c>
      <c r="B387" s="30">
        <f>B363</f>
        <v>1</v>
      </c>
      <c r="C387" s="51" t="s">
        <v>4</v>
      </c>
      <c r="D387" s="52"/>
      <c r="E387" s="31"/>
      <c r="F387" s="32">
        <f>F373+F386</f>
        <v>0</v>
      </c>
      <c r="G387" s="32">
        <f t="shared" ref="G387:J387" si="109">G373+G386</f>
        <v>0</v>
      </c>
      <c r="H387" s="32">
        <f t="shared" si="109"/>
        <v>0</v>
      </c>
      <c r="I387" s="32">
        <f t="shared" si="109"/>
        <v>0</v>
      </c>
      <c r="J387" s="32">
        <f t="shared" si="109"/>
        <v>0</v>
      </c>
      <c r="K387" s="32"/>
      <c r="L387" s="32">
        <f t="shared" ref="L387" si="110">L373+L386</f>
        <v>0</v>
      </c>
    </row>
    <row r="388" spans="1:12" ht="15" x14ac:dyDescent="0.25">
      <c r="A388" s="14">
        <v>4</v>
      </c>
      <c r="B388" s="15">
        <v>2</v>
      </c>
      <c r="C388" s="22" t="s">
        <v>20</v>
      </c>
      <c r="D388" s="5" t="s">
        <v>21</v>
      </c>
      <c r="E388" s="39"/>
      <c r="F388" s="40"/>
      <c r="G388" s="40"/>
      <c r="H388" s="40"/>
      <c r="I388" s="40"/>
      <c r="J388" s="40"/>
      <c r="K388" s="41"/>
      <c r="L388" s="40"/>
    </row>
    <row r="389" spans="1:12" ht="15" x14ac:dyDescent="0.25">
      <c r="A389" s="14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14"/>
      <c r="B390" s="15"/>
      <c r="C390" s="11"/>
      <c r="D390" s="7" t="s">
        <v>22</v>
      </c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14"/>
      <c r="B391" s="15"/>
      <c r="C391" s="11"/>
      <c r="D391" s="7" t="s">
        <v>23</v>
      </c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14"/>
      <c r="B392" s="15"/>
      <c r="C392" s="11"/>
      <c r="D392" s="7" t="s">
        <v>24</v>
      </c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14"/>
      <c r="B393" s="15"/>
      <c r="C393" s="11"/>
      <c r="D393" s="7"/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14"/>
      <c r="B394" s="15"/>
      <c r="C394" s="11"/>
      <c r="D394" s="7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/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14"/>
      <c r="B396" s="15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6"/>
      <c r="B398" s="17"/>
      <c r="C398" s="8"/>
      <c r="D398" s="18" t="s">
        <v>33</v>
      </c>
      <c r="E398" s="9"/>
      <c r="F398" s="19">
        <f>SUM(F388:F397)</f>
        <v>0</v>
      </c>
      <c r="G398" s="19">
        <f t="shared" ref="G398:J398" si="111">SUM(G388:G397)</f>
        <v>0</v>
      </c>
      <c r="H398" s="19">
        <f t="shared" si="111"/>
        <v>0</v>
      </c>
      <c r="I398" s="19">
        <f t="shared" si="111"/>
        <v>0</v>
      </c>
      <c r="J398" s="19">
        <f t="shared" si="111"/>
        <v>0</v>
      </c>
      <c r="K398" s="25"/>
      <c r="L398" s="19">
        <f t="shared" ref="L398" si="112">SUM(L388:L397)</f>
        <v>0</v>
      </c>
    </row>
    <row r="399" spans="1:12" ht="15" x14ac:dyDescent="0.25">
      <c r="A399" s="13">
        <v>4</v>
      </c>
      <c r="B399" s="13">
        <f>B388</f>
        <v>2</v>
      </c>
      <c r="C399" s="10" t="s">
        <v>25</v>
      </c>
      <c r="D399" s="7" t="s">
        <v>26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 t="s">
        <v>27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7" t="s">
        <v>28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7" t="s">
        <v>29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4"/>
      <c r="B403" s="15"/>
      <c r="C403" s="11"/>
      <c r="D403" s="7" t="s">
        <v>30</v>
      </c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14"/>
      <c r="B404" s="15"/>
      <c r="C404" s="11"/>
      <c r="D404" s="7" t="s">
        <v>31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32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/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/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/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6"/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6"/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6"/>
      <c r="B411" s="17"/>
      <c r="C411" s="8"/>
      <c r="D411" s="18" t="s">
        <v>33</v>
      </c>
      <c r="E411" s="9"/>
      <c r="F411" s="19">
        <f>SUM(F399:F410)</f>
        <v>0</v>
      </c>
      <c r="G411" s="19">
        <f t="shared" ref="G411:J411" si="113">SUM(G399:G410)</f>
        <v>0</v>
      </c>
      <c r="H411" s="19">
        <f t="shared" si="113"/>
        <v>0</v>
      </c>
      <c r="I411" s="19">
        <f t="shared" si="113"/>
        <v>0</v>
      </c>
      <c r="J411" s="19">
        <f t="shared" si="113"/>
        <v>0</v>
      </c>
      <c r="K411" s="25"/>
      <c r="L411" s="19">
        <f t="shared" ref="L411" si="114">SUM(L399:L410)</f>
        <v>0</v>
      </c>
    </row>
    <row r="412" spans="1:12" ht="15.75" thickBot="1" x14ac:dyDescent="0.25">
      <c r="A412" s="33">
        <f>A388</f>
        <v>4</v>
      </c>
      <c r="B412" s="33">
        <f>B388</f>
        <v>2</v>
      </c>
      <c r="C412" s="51" t="s">
        <v>4</v>
      </c>
      <c r="D412" s="52"/>
      <c r="E412" s="31"/>
      <c r="F412" s="32">
        <f>F398+F411</f>
        <v>0</v>
      </c>
      <c r="G412" s="32">
        <f t="shared" ref="G412:J412" si="115">G398+G411</f>
        <v>0</v>
      </c>
      <c r="H412" s="32">
        <f t="shared" si="115"/>
        <v>0</v>
      </c>
      <c r="I412" s="32">
        <f t="shared" si="115"/>
        <v>0</v>
      </c>
      <c r="J412" s="32">
        <f t="shared" si="115"/>
        <v>0</v>
      </c>
      <c r="K412" s="32"/>
      <c r="L412" s="32">
        <f t="shared" ref="L412" si="116">L398+L411</f>
        <v>0</v>
      </c>
    </row>
    <row r="413" spans="1:12" ht="15" x14ac:dyDescent="0.25">
      <c r="A413" s="20">
        <v>4</v>
      </c>
      <c r="B413" s="21">
        <v>3</v>
      </c>
      <c r="C413" s="22" t="s">
        <v>20</v>
      </c>
      <c r="D413" s="5" t="s">
        <v>21</v>
      </c>
      <c r="E413" s="39"/>
      <c r="F413" s="40"/>
      <c r="G413" s="40"/>
      <c r="H413" s="40"/>
      <c r="I413" s="40"/>
      <c r="J413" s="40"/>
      <c r="K413" s="41"/>
      <c r="L413" s="40"/>
    </row>
    <row r="414" spans="1:12" ht="15" x14ac:dyDescent="0.25">
      <c r="A414" s="23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23"/>
      <c r="B415" s="15"/>
      <c r="C415" s="11"/>
      <c r="D415" s="7" t="s">
        <v>22</v>
      </c>
      <c r="E415" s="42"/>
      <c r="F415" s="43"/>
      <c r="G415" s="43"/>
      <c r="H415" s="43"/>
      <c r="I415" s="43"/>
      <c r="J415" s="43"/>
      <c r="K415" s="44"/>
      <c r="L415" s="43"/>
    </row>
    <row r="416" spans="1:12" ht="15.75" customHeight="1" x14ac:dyDescent="0.25">
      <c r="A416" s="23"/>
      <c r="B416" s="15"/>
      <c r="C416" s="11"/>
      <c r="D416" s="7" t="s">
        <v>23</v>
      </c>
      <c r="E416" s="42"/>
      <c r="F416" s="43"/>
      <c r="G416" s="43"/>
      <c r="H416" s="43"/>
      <c r="I416" s="43"/>
      <c r="J416" s="43"/>
      <c r="K416" s="44"/>
      <c r="L416" s="43"/>
    </row>
    <row r="417" spans="1:12" ht="15" x14ac:dyDescent="0.25">
      <c r="A417" s="23"/>
      <c r="B417" s="15"/>
      <c r="C417" s="11"/>
      <c r="D417" s="7" t="s">
        <v>24</v>
      </c>
      <c r="E417" s="42"/>
      <c r="F417" s="43"/>
      <c r="G417" s="43"/>
      <c r="H417" s="43"/>
      <c r="I417" s="43"/>
      <c r="J417" s="43"/>
      <c r="K417" s="44"/>
      <c r="L417" s="43"/>
    </row>
    <row r="418" spans="1:12" ht="15" x14ac:dyDescent="0.25">
      <c r="A418" s="23"/>
      <c r="B418" s="15"/>
      <c r="C418" s="11"/>
      <c r="D418" s="7"/>
      <c r="E418" s="42"/>
      <c r="F418" s="43"/>
      <c r="G418" s="43"/>
      <c r="H418" s="43"/>
      <c r="I418" s="43"/>
      <c r="J418" s="43"/>
      <c r="K418" s="44"/>
      <c r="L418" s="43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6"/>
      <c r="E420" s="42"/>
      <c r="F420" s="43"/>
      <c r="G420" s="43"/>
      <c r="H420" s="43"/>
      <c r="I420" s="43"/>
      <c r="J420" s="43"/>
      <c r="K420" s="44"/>
      <c r="L420" s="43"/>
    </row>
    <row r="421" spans="1:12" ht="15" x14ac:dyDescent="0.25">
      <c r="A421" s="24"/>
      <c r="B421" s="17"/>
      <c r="C421" s="8"/>
      <c r="D421" s="18" t="s">
        <v>33</v>
      </c>
      <c r="E421" s="9"/>
      <c r="F421" s="19">
        <f>SUM(F413:F420)</f>
        <v>0</v>
      </c>
      <c r="G421" s="19">
        <f t="shared" ref="G421:J421" si="117">SUM(G413:G420)</f>
        <v>0</v>
      </c>
      <c r="H421" s="19">
        <f t="shared" si="117"/>
        <v>0</v>
      </c>
      <c r="I421" s="19">
        <f t="shared" si="117"/>
        <v>0</v>
      </c>
      <c r="J421" s="19">
        <f t="shared" si="117"/>
        <v>0</v>
      </c>
      <c r="K421" s="25"/>
      <c r="L421" s="19">
        <f t="shared" ref="L421" si="118">SUM(L413:L420)</f>
        <v>0</v>
      </c>
    </row>
    <row r="422" spans="1:12" ht="15" x14ac:dyDescent="0.25">
      <c r="A422" s="26">
        <v>4</v>
      </c>
      <c r="B422" s="13">
        <f>B413</f>
        <v>3</v>
      </c>
      <c r="C422" s="10" t="s">
        <v>25</v>
      </c>
      <c r="D422" s="7" t="s">
        <v>26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 t="s">
        <v>27</v>
      </c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7" t="s">
        <v>28</v>
      </c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7" t="s">
        <v>29</v>
      </c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3"/>
      <c r="B426" s="15"/>
      <c r="C426" s="11"/>
      <c r="D426" s="7" t="s">
        <v>30</v>
      </c>
      <c r="E426" s="42"/>
      <c r="F426" s="43"/>
      <c r="G426" s="43"/>
      <c r="H426" s="43"/>
      <c r="I426" s="43"/>
      <c r="J426" s="43"/>
      <c r="K426" s="44"/>
      <c r="L426" s="43"/>
    </row>
    <row r="427" spans="1:12" ht="15" x14ac:dyDescent="0.25">
      <c r="A427" s="23"/>
      <c r="B427" s="15"/>
      <c r="C427" s="11"/>
      <c r="D427" s="7" t="s">
        <v>31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32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/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/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/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6"/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6"/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4"/>
      <c r="B434" s="17"/>
      <c r="C434" s="8"/>
      <c r="D434" s="18" t="s">
        <v>33</v>
      </c>
      <c r="E434" s="9"/>
      <c r="F434" s="19">
        <f>SUM(F422:F433)</f>
        <v>0</v>
      </c>
      <c r="G434" s="19">
        <f t="shared" ref="G434:J434" si="119">SUM(G422:G433)</f>
        <v>0</v>
      </c>
      <c r="H434" s="19">
        <f t="shared" si="119"/>
        <v>0</v>
      </c>
      <c r="I434" s="19">
        <f t="shared" si="119"/>
        <v>0</v>
      </c>
      <c r="J434" s="19">
        <f t="shared" si="119"/>
        <v>0</v>
      </c>
      <c r="K434" s="25"/>
      <c r="L434" s="19">
        <f t="shared" ref="L434" si="120">SUM(L422:L433)</f>
        <v>0</v>
      </c>
    </row>
    <row r="435" spans="1:12" ht="15.75" thickBot="1" x14ac:dyDescent="0.25">
      <c r="A435" s="29">
        <f>A413</f>
        <v>4</v>
      </c>
      <c r="B435" s="30">
        <f>B413</f>
        <v>3</v>
      </c>
      <c r="C435" s="51" t="s">
        <v>4</v>
      </c>
      <c r="D435" s="52"/>
      <c r="E435" s="31"/>
      <c r="F435" s="32">
        <f>F421+F434</f>
        <v>0</v>
      </c>
      <c r="G435" s="32">
        <f t="shared" ref="G435:J435" si="121">G421+G434</f>
        <v>0</v>
      </c>
      <c r="H435" s="32">
        <f t="shared" si="121"/>
        <v>0</v>
      </c>
      <c r="I435" s="32">
        <f t="shared" si="121"/>
        <v>0</v>
      </c>
      <c r="J435" s="32">
        <f t="shared" si="121"/>
        <v>0</v>
      </c>
      <c r="K435" s="32"/>
      <c r="L435" s="32">
        <f t="shared" ref="L435" si="122">L421+L434</f>
        <v>0</v>
      </c>
    </row>
    <row r="436" spans="1:12" ht="15" x14ac:dyDescent="0.25">
      <c r="A436" s="20">
        <v>4</v>
      </c>
      <c r="B436" s="21">
        <v>4</v>
      </c>
      <c r="C436" s="22" t="s">
        <v>20</v>
      </c>
      <c r="D436" s="5" t="s">
        <v>21</v>
      </c>
      <c r="E436" s="39"/>
      <c r="F436" s="40"/>
      <c r="G436" s="40"/>
      <c r="H436" s="40"/>
      <c r="I436" s="40"/>
      <c r="J436" s="40"/>
      <c r="K436" s="41"/>
      <c r="L436" s="40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7" t="s">
        <v>22</v>
      </c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3"/>
      <c r="B439" s="15"/>
      <c r="C439" s="11"/>
      <c r="D439" s="7" t="s">
        <v>23</v>
      </c>
      <c r="E439" s="42"/>
      <c r="F439" s="43"/>
      <c r="G439" s="43"/>
      <c r="H439" s="43"/>
      <c r="I439" s="43"/>
      <c r="J439" s="43"/>
      <c r="K439" s="44"/>
      <c r="L439" s="43"/>
    </row>
    <row r="440" spans="1:12" ht="15" x14ac:dyDescent="0.25">
      <c r="A440" s="23"/>
      <c r="B440" s="15"/>
      <c r="C440" s="11"/>
      <c r="D440" s="7" t="s">
        <v>24</v>
      </c>
      <c r="E440" s="42"/>
      <c r="F440" s="43"/>
      <c r="G440" s="43"/>
      <c r="H440" s="43"/>
      <c r="I440" s="43"/>
      <c r="J440" s="43"/>
      <c r="K440" s="44"/>
      <c r="L440" s="43"/>
    </row>
    <row r="441" spans="1:12" ht="15" x14ac:dyDescent="0.25">
      <c r="A441" s="23"/>
      <c r="B441" s="15"/>
      <c r="C441" s="11"/>
      <c r="D441" s="7"/>
      <c r="E441" s="42"/>
      <c r="F441" s="43"/>
      <c r="G441" s="43"/>
      <c r="H441" s="43"/>
      <c r="I441" s="43"/>
      <c r="J441" s="43"/>
      <c r="K441" s="44"/>
      <c r="L441" s="43"/>
    </row>
    <row r="442" spans="1:12" ht="15" x14ac:dyDescent="0.25">
      <c r="A442" s="23"/>
      <c r="B442" s="15"/>
      <c r="C442" s="11"/>
      <c r="D442" s="7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/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3"/>
      <c r="B444" s="15"/>
      <c r="C444" s="11"/>
      <c r="D444" s="6"/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6"/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4"/>
      <c r="B446" s="17"/>
      <c r="C446" s="8"/>
      <c r="D446" s="18" t="s">
        <v>33</v>
      </c>
      <c r="E446" s="9"/>
      <c r="F446" s="19">
        <f>SUM(F436:F445)</f>
        <v>0</v>
      </c>
      <c r="G446" s="19">
        <f t="shared" ref="G446:J446" si="123">SUM(G436:G445)</f>
        <v>0</v>
      </c>
      <c r="H446" s="19">
        <f t="shared" si="123"/>
        <v>0</v>
      </c>
      <c r="I446" s="19">
        <f t="shared" si="123"/>
        <v>0</v>
      </c>
      <c r="J446" s="19">
        <f t="shared" si="123"/>
        <v>0</v>
      </c>
      <c r="K446" s="25"/>
      <c r="L446" s="19">
        <f t="shared" ref="L446" si="124">SUM(L436:L445)</f>
        <v>0</v>
      </c>
    </row>
    <row r="447" spans="1:12" ht="15" x14ac:dyDescent="0.25">
      <c r="A447" s="26">
        <v>4</v>
      </c>
      <c r="B447" s="13">
        <f>B436</f>
        <v>4</v>
      </c>
      <c r="C447" s="10" t="s">
        <v>25</v>
      </c>
      <c r="D447" s="7" t="s">
        <v>26</v>
      </c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 t="s">
        <v>27</v>
      </c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7" t="s">
        <v>28</v>
      </c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7" t="s">
        <v>29</v>
      </c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3"/>
      <c r="B451" s="15"/>
      <c r="C451" s="11"/>
      <c r="D451" s="7" t="s">
        <v>30</v>
      </c>
      <c r="E451" s="42"/>
      <c r="F451" s="43"/>
      <c r="G451" s="43"/>
      <c r="H451" s="43"/>
      <c r="I451" s="43"/>
      <c r="J451" s="43"/>
      <c r="K451" s="44"/>
      <c r="L451" s="43"/>
    </row>
    <row r="452" spans="1:12" ht="15" x14ac:dyDescent="0.25">
      <c r="A452" s="23"/>
      <c r="B452" s="15"/>
      <c r="C452" s="11"/>
      <c r="D452" s="7" t="s">
        <v>31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32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/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/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/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6"/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6"/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4"/>
      <c r="B459" s="17"/>
      <c r="C459" s="8"/>
      <c r="D459" s="18" t="s">
        <v>33</v>
      </c>
      <c r="E459" s="9"/>
      <c r="F459" s="19">
        <f>SUM(F447:F458)</f>
        <v>0</v>
      </c>
      <c r="G459" s="19">
        <f t="shared" ref="G459:J459" si="125">SUM(G447:G458)</f>
        <v>0</v>
      </c>
      <c r="H459" s="19">
        <f t="shared" si="125"/>
        <v>0</v>
      </c>
      <c r="I459" s="19">
        <f t="shared" si="125"/>
        <v>0</v>
      </c>
      <c r="J459" s="19">
        <f t="shared" si="125"/>
        <v>0</v>
      </c>
      <c r="K459" s="25"/>
      <c r="L459" s="19">
        <f t="shared" ref="L459" si="126">SUM(L447:L458)</f>
        <v>0</v>
      </c>
    </row>
    <row r="460" spans="1:12" ht="15.75" thickBot="1" x14ac:dyDescent="0.25">
      <c r="A460" s="29">
        <f>A436</f>
        <v>4</v>
      </c>
      <c r="B460" s="30">
        <f>B436</f>
        <v>4</v>
      </c>
      <c r="C460" s="51" t="s">
        <v>4</v>
      </c>
      <c r="D460" s="52"/>
      <c r="E460" s="31"/>
      <c r="F460" s="32">
        <f>F446+F459</f>
        <v>0</v>
      </c>
      <c r="G460" s="32">
        <f t="shared" ref="G460:J460" si="127">G446+G459</f>
        <v>0</v>
      </c>
      <c r="H460" s="32">
        <f t="shared" si="127"/>
        <v>0</v>
      </c>
      <c r="I460" s="32">
        <f t="shared" si="127"/>
        <v>0</v>
      </c>
      <c r="J460" s="32">
        <f t="shared" si="127"/>
        <v>0</v>
      </c>
      <c r="K460" s="32"/>
      <c r="L460" s="32">
        <f t="shared" ref="L460" si="128">L446+L459</f>
        <v>0</v>
      </c>
    </row>
    <row r="461" spans="1:12" ht="15" x14ac:dyDescent="0.25">
      <c r="A461" s="20">
        <v>4</v>
      </c>
      <c r="B461" s="21">
        <v>5</v>
      </c>
      <c r="C461" s="22" t="s">
        <v>20</v>
      </c>
      <c r="D461" s="5" t="s">
        <v>21</v>
      </c>
      <c r="E461" s="39"/>
      <c r="F461" s="40"/>
      <c r="G461" s="40"/>
      <c r="H461" s="40"/>
      <c r="I461" s="40"/>
      <c r="J461" s="40"/>
      <c r="K461" s="41"/>
      <c r="L461" s="40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7" t="s">
        <v>22</v>
      </c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3"/>
      <c r="B464" s="15"/>
      <c r="C464" s="11"/>
      <c r="D464" s="7" t="s">
        <v>23</v>
      </c>
      <c r="E464" s="42"/>
      <c r="F464" s="43"/>
      <c r="G464" s="43"/>
      <c r="H464" s="43"/>
      <c r="I464" s="43"/>
      <c r="J464" s="43"/>
      <c r="K464" s="44"/>
      <c r="L464" s="43"/>
    </row>
    <row r="465" spans="1:12" ht="15" x14ac:dyDescent="0.25">
      <c r="A465" s="23"/>
      <c r="B465" s="15"/>
      <c r="C465" s="11"/>
      <c r="D465" s="7" t="s">
        <v>24</v>
      </c>
      <c r="E465" s="42"/>
      <c r="F465" s="43"/>
      <c r="G465" s="43"/>
      <c r="H465" s="43"/>
      <c r="I465" s="43"/>
      <c r="J465" s="43"/>
      <c r="K465" s="44"/>
      <c r="L465" s="43"/>
    </row>
    <row r="466" spans="1:12" ht="15" x14ac:dyDescent="0.25">
      <c r="A466" s="23"/>
      <c r="B466" s="15"/>
      <c r="C466" s="11"/>
      <c r="D466" s="7"/>
      <c r="E466" s="42"/>
      <c r="F466" s="43"/>
      <c r="G466" s="43"/>
      <c r="H466" s="43"/>
      <c r="I466" s="43"/>
      <c r="J466" s="43"/>
      <c r="K466" s="44"/>
      <c r="L466" s="43"/>
    </row>
    <row r="467" spans="1:12" ht="15" x14ac:dyDescent="0.25">
      <c r="A467" s="23"/>
      <c r="B467" s="15"/>
      <c r="C467" s="11"/>
      <c r="D467" s="7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6"/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6"/>
      <c r="E469" s="42"/>
      <c r="F469" s="43"/>
      <c r="G469" s="43"/>
      <c r="H469" s="43"/>
      <c r="I469" s="43"/>
      <c r="J469" s="43"/>
      <c r="K469" s="44"/>
      <c r="L469" s="43"/>
    </row>
    <row r="470" spans="1:12" ht="15.75" customHeight="1" x14ac:dyDescent="0.25">
      <c r="A470" s="24"/>
      <c r="B470" s="17"/>
      <c r="C470" s="8"/>
      <c r="D470" s="18" t="s">
        <v>33</v>
      </c>
      <c r="E470" s="9"/>
      <c r="F470" s="19">
        <f>SUM(F461:F469)</f>
        <v>0</v>
      </c>
      <c r="G470" s="19">
        <f t="shared" ref="G470:J470" si="129">SUM(G461:G469)</f>
        <v>0</v>
      </c>
      <c r="H470" s="19">
        <f t="shared" si="129"/>
        <v>0</v>
      </c>
      <c r="I470" s="19">
        <f t="shared" si="129"/>
        <v>0</v>
      </c>
      <c r="J470" s="19">
        <f t="shared" si="129"/>
        <v>0</v>
      </c>
      <c r="K470" s="25"/>
      <c r="L470" s="19">
        <f t="shared" ref="L470" si="130">SUM(L461:L469)</f>
        <v>0</v>
      </c>
    </row>
    <row r="471" spans="1:12" ht="15" x14ac:dyDescent="0.25">
      <c r="A471" s="26">
        <v>4</v>
      </c>
      <c r="B471" s="13">
        <f>B461</f>
        <v>5</v>
      </c>
      <c r="C471" s="10" t="s">
        <v>25</v>
      </c>
      <c r="D471" s="7" t="s">
        <v>26</v>
      </c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 t="s">
        <v>27</v>
      </c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7" t="s">
        <v>28</v>
      </c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7" t="s">
        <v>29</v>
      </c>
      <c r="E474" s="42"/>
      <c r="F474" s="43"/>
      <c r="G474" s="43"/>
      <c r="H474" s="43"/>
      <c r="I474" s="43"/>
      <c r="J474" s="43"/>
      <c r="K474" s="44"/>
      <c r="L474" s="43"/>
    </row>
    <row r="475" spans="1:12" ht="15" x14ac:dyDescent="0.25">
      <c r="A475" s="23"/>
      <c r="B475" s="15"/>
      <c r="C475" s="11"/>
      <c r="D475" s="7" t="s">
        <v>30</v>
      </c>
      <c r="E475" s="42"/>
      <c r="F475" s="43"/>
      <c r="G475" s="43"/>
      <c r="H475" s="43"/>
      <c r="I475" s="43"/>
      <c r="J475" s="43"/>
      <c r="K475" s="44"/>
      <c r="L475" s="43"/>
    </row>
    <row r="476" spans="1:12" ht="15" x14ac:dyDescent="0.25">
      <c r="A476" s="23"/>
      <c r="B476" s="15"/>
      <c r="C476" s="11"/>
      <c r="D476" s="7" t="s">
        <v>31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32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/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/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/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6"/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6"/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4"/>
      <c r="B483" s="17"/>
      <c r="C483" s="8"/>
      <c r="D483" s="18" t="s">
        <v>33</v>
      </c>
      <c r="E483" s="9"/>
      <c r="F483" s="19">
        <f>SUM(F471:F482)</f>
        <v>0</v>
      </c>
      <c r="G483" s="19">
        <f>SUM(G471:G482)</f>
        <v>0</v>
      </c>
      <c r="H483" s="19">
        <f t="shared" ref="H483:J483" si="131">SUM(H471:H482)</f>
        <v>0</v>
      </c>
      <c r="I483" s="19">
        <f t="shared" si="131"/>
        <v>0</v>
      </c>
      <c r="J483" s="19">
        <f t="shared" si="131"/>
        <v>0</v>
      </c>
      <c r="K483" s="25"/>
      <c r="L483" s="19">
        <f t="shared" ref="L483" si="132">SUM(L471:L482)</f>
        <v>0</v>
      </c>
    </row>
    <row r="484" spans="1:12" ht="15.75" thickBot="1" x14ac:dyDescent="0.25">
      <c r="A484" s="29">
        <f>A461</f>
        <v>4</v>
      </c>
      <c r="B484" s="30">
        <f>B461</f>
        <v>5</v>
      </c>
      <c r="C484" s="51" t="s">
        <v>4</v>
      </c>
      <c r="D484" s="52"/>
      <c r="E484" s="31"/>
      <c r="F484" s="32">
        <f>F470+F483</f>
        <v>0</v>
      </c>
      <c r="G484" s="32">
        <f t="shared" ref="G484:J484" si="133">G470+G483</f>
        <v>0</v>
      </c>
      <c r="H484" s="32">
        <f t="shared" si="133"/>
        <v>0</v>
      </c>
      <c r="I484" s="32">
        <f t="shared" si="133"/>
        <v>0</v>
      </c>
      <c r="J484" s="32">
        <f t="shared" si="133"/>
        <v>0</v>
      </c>
      <c r="K484" s="32"/>
      <c r="L484" s="32">
        <f t="shared" ref="L484" si="134">L470+L483</f>
        <v>0</v>
      </c>
    </row>
    <row r="485" spans="1:12" ht="13.5" thickBot="1" x14ac:dyDescent="0.25">
      <c r="A485" s="27"/>
      <c r="B485" s="28"/>
      <c r="C485" s="56" t="s">
        <v>5</v>
      </c>
      <c r="D485" s="56"/>
      <c r="E485" s="56"/>
      <c r="F485" s="34">
        <f>(F28+F51+F74+F96+F120+F144+F169+F192+F216+F239+F263+F288+F312+F337+F362+F387+F412+F435+F460+F484)/(IF(F28=0,0,1)+IF(F51=0,0,1)+IF(F74=0,0,1)+IF(F96=0,0,1)+IF(F120=0,0,1)+IF(F144=0,0,1)+IF(F169=0,0,1)+IF(F192=0,0,1)+IF(F216=0,0,1)+IF(F239=0,0,1)+IF(F263=0,0,1)+IF(F288=0,0,1)+IF(F312=0,0,1)+IF(F337=0,0,1)+IF(F362=0,0,1)+IF(F387=0,0,1)+IF(F412=0,0,1)+IF(F435=0,0,1)+IF(F460=0,0,1)+IF(F484=0,0,1))</f>
        <v>1289</v>
      </c>
      <c r="G485" s="34">
        <f>(G28+G51+G74+G96+G120+G144+G169+G192+G216+G239+G263+G288+G312+G337+G362+G387+G412+G435+G460+G484)/(IF(G28=0,0,1)+IF(G51=0,0,1)+IF(G74=0,0,1)+IF(G96=0,0,1)+IF(G120=0,0,1)+IF(G144=0,0,1)+IF(G169=0,0,1)+IF(G192=0,0,1)+IF(G216=0,0,1)+IF(G239=0,0,1)+IF(G263=0,0,1)+IF(G288=0,0,1)+IF(G312=0,0,1)+IF(G337=0,0,1)+IF(G362=0,0,1)+IF(G387=0,0,1)+IF(G412=0,0,1)+IF(G435=0,0,1)+IF(G460=0,0,1)+IF(G484=0,0,1))</f>
        <v>44.756</v>
      </c>
      <c r="H485" s="34">
        <f>(H28+H51+H74+H96+H120+H144+H169+H192+H216+H239+H263+H288+H312+H337+H362+H387+H412+H435+H460+H484)/(IF(H28=0,0,1)+IF(H51=0,0,1)+IF(H74=0,0,1)+IF(H96=0,0,1)+IF(H120=0,0,1)+IF(H144=0,0,1)+IF(H169=0,0,1)+IF(H192=0,0,1)+IF(H216=0,0,1)+IF(H239=0,0,1)+IF(H263=0,0,1)+IF(H288=0,0,1)+IF(H312=0,0,1)+IF(H337=0,0,1)+IF(H362=0,0,1)+IF(H387=0,0,1)+IF(H412=0,0,1)+IF(H435=0,0,1)+IF(H460=0,0,1)+IF(H484=0,0,1))</f>
        <v>46.263999999999996</v>
      </c>
      <c r="I485" s="34">
        <f>(I28+I51+I74+I96+I120+I144+I169+I192+I216+I239+I263+I288+I312+I337+I362+I387+I412+I435+I460+I484)/(IF(I28=0,0,1)+IF(I51=0,0,1)+IF(I74=0,0,1)+IF(I96=0,0,1)+IF(I120=0,0,1)+IF(I144=0,0,1)+IF(I169=0,0,1)+IF(I192=0,0,1)+IF(I216=0,0,1)+IF(I239=0,0,1)+IF(I263=0,0,1)+IF(I288=0,0,1)+IF(I312=0,0,1)+IF(I337=0,0,1)+IF(I362=0,0,1)+IF(I387=0,0,1)+IF(I412=0,0,1)+IF(I435=0,0,1)+IF(I460=0,0,1)+IF(I484=0,0,1))</f>
        <v>199.31399999999999</v>
      </c>
      <c r="J485" s="34">
        <f>(J28+J51+J74+J96+J120+J144+J169+J192+J216+J239+J263+J288+J312+J337+J362+J387+J412+J435+J460+J484)/(IF(J28=0,0,1)+IF(J51=0,0,1)+IF(J74=0,0,1)+IF(J96=0,0,1)+IF(J120=0,0,1)+IF(J144=0,0,1)+IF(J169=0,0,1)+IF(J192=0,0,1)+IF(J216=0,0,1)+IF(J239=0,0,1)+IF(J263=0,0,1)+IF(J288=0,0,1)+IF(J312=0,0,1)+IF(J337=0,0,1)+IF(J362=0,0,1)+IF(J387=0,0,1)+IF(J412=0,0,1)+IF(J435=0,0,1)+IF(J460=0,0,1)+IF(J484=0,0,1))</f>
        <v>1390.1079999999999</v>
      </c>
      <c r="K485" s="34" t="s">
        <v>39</v>
      </c>
      <c r="L485" s="34" t="e">
        <f>(L28+L51+L74+L96+L120+L144+L169+L192+L216+L239+L263+L288+L312+L337+L362+L387+L412+L435+L460+L484)/(IF(L28=0,0,1)+IF(L51=0,0,1)+IF(L74=0,0,1)+IF(L96=0,0,1)+IF(L120=0,0,1)+IF(L144=0,0,1)+IF(L169=0,0,1)+IF(L192=0,0,1)+IF(L216=0,0,1)+IF(L239=0,0,1)+IF(L263=0,0,1)+IF(L288=0,0,1)+IF(L312=0,0,1)+IF(L337=0,0,1)+IF(L362=0,0,1)+IF(L387=0,0,1)+IF(L412=0,0,1)+IF(L435=0,0,1)+IF(L460=0,0,1)+IF(L484=0,0,1))</f>
        <v>#DIV/0!</v>
      </c>
    </row>
  </sheetData>
  <mergeCells count="24">
    <mergeCell ref="C485:E485"/>
    <mergeCell ref="C239:D239"/>
    <mergeCell ref="C144:D144"/>
    <mergeCell ref="C169:D169"/>
    <mergeCell ref="C192:D192"/>
    <mergeCell ref="C216:D216"/>
    <mergeCell ref="C263:D263"/>
    <mergeCell ref="C288:D288"/>
    <mergeCell ref="C312:D312"/>
    <mergeCell ref="C337:D337"/>
    <mergeCell ref="C362:D362"/>
    <mergeCell ref="C387:D387"/>
    <mergeCell ref="C412:D412"/>
    <mergeCell ref="C435:D435"/>
    <mergeCell ref="C460:D460"/>
    <mergeCell ref="C484:D484"/>
    <mergeCell ref="C96:D96"/>
    <mergeCell ref="C120:D120"/>
    <mergeCell ref="C28:D28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SeverAA</cp:lastModifiedBy>
  <dcterms:created xsi:type="dcterms:W3CDTF">2022-05-16T14:23:56Z</dcterms:created>
  <dcterms:modified xsi:type="dcterms:W3CDTF">2025-01-30T06:42:36Z</dcterms:modified>
</cp:coreProperties>
</file>